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17100" windowHeight="10125" activeTab="0"/>
  </bookViews>
  <sheets>
    <sheet name="Sheet1-Date contact" sheetId="1" r:id="rId1"/>
    <sheet name="Sheet1a)-Docum.generale " sheetId="2" r:id="rId2"/>
    <sheet name="Sheet2a) Aparate-eval cap.teh " sheetId="3" r:id="rId3"/>
    <sheet name="Shee2b) Aparate-doc.proven." sheetId="4" r:id="rId4"/>
    <sheet name="Sheet3-Resurse umane" sheetId="5" r:id="rId5"/>
    <sheet name="Sheet4- Logistica" sheetId="6" r:id="rId6"/>
    <sheet name="Sheet5.- Crt. calitate" sheetId="7" r:id="rId7"/>
    <sheet name="Sheet6- Oferta serv" sheetId="8" r:id="rId8"/>
  </sheets>
  <definedNames>
    <definedName name="_xlnm.Print_Area" localSheetId="2">'Sheet2a) Aparate-eval cap.teh '!$A$2:$AE$143</definedName>
  </definedNames>
  <calcPr fullCalcOnLoad="1"/>
</workbook>
</file>

<file path=xl/sharedStrings.xml><?xml version="1.0" encoding="utf-8"?>
<sst xmlns="http://schemas.openxmlformats.org/spreadsheetml/2006/main" count="1057" uniqueCount="557">
  <si>
    <t>Tip act</t>
  </si>
  <si>
    <t>DA</t>
  </si>
  <si>
    <t>NU</t>
  </si>
  <si>
    <t>Act de detinere</t>
  </si>
  <si>
    <t>Aviz utilizare OTDM/CEE</t>
  </si>
  <si>
    <t>Contract de service</t>
  </si>
  <si>
    <t>Anul fabricatiei</t>
  </si>
  <si>
    <t>Capacitate investigatii/ora</t>
  </si>
  <si>
    <t>Nr/Data</t>
  </si>
  <si>
    <t xml:space="preserve">Valabil pana la data </t>
  </si>
  <si>
    <t>Buletin de verificare periodica</t>
  </si>
  <si>
    <t>Serie/Nr</t>
  </si>
  <si>
    <t>Nr. teste/ora</t>
  </si>
  <si>
    <t>Analizor1</t>
  </si>
  <si>
    <t>Analizor2</t>
  </si>
  <si>
    <t>Analizor3</t>
  </si>
  <si>
    <t>Date tehnice</t>
  </si>
  <si>
    <t>1. Hematologie</t>
  </si>
  <si>
    <t>1.2 Hemostaza</t>
  </si>
  <si>
    <t>Analizor4</t>
  </si>
  <si>
    <t>1.3 Imunohematologie</t>
  </si>
  <si>
    <t>Are capacitatea de a efectua teste imunohematologice:</t>
  </si>
  <si>
    <t>2. Microbiologie</t>
  </si>
  <si>
    <t>2.1 Bacteriologie</t>
  </si>
  <si>
    <t>2.2 Micologie</t>
  </si>
  <si>
    <t>4. Imunologie</t>
  </si>
  <si>
    <t>Nr. Probe/ora</t>
  </si>
  <si>
    <t>Metode</t>
  </si>
  <si>
    <t>5. Citologie Papanicolau</t>
  </si>
  <si>
    <t>6. Histopatologie</t>
  </si>
  <si>
    <t>Furnizor de servicii medicale paraclinice - laborator de analize medicale…………………………………….</t>
  </si>
  <si>
    <r>
      <t xml:space="preserve">Punct de lucru </t>
    </r>
    <r>
      <rPr>
        <sz val="10"/>
        <rFont val="Arial Narrow"/>
        <family val="2"/>
      </rPr>
      <t>¹</t>
    </r>
    <r>
      <rPr>
        <sz val="10"/>
        <rFont val="Arial"/>
        <family val="0"/>
      </rPr>
      <t>)……………………</t>
    </r>
  </si>
  <si>
    <t>Raspundem de corectitudinea si exactitatea datelor.</t>
  </si>
  <si>
    <t>Reprezentant legal…………………….</t>
  </si>
  <si>
    <t>Nume si prenume, semnatura, stampila…………………….</t>
  </si>
  <si>
    <t>Data intocmirii…………………………………….</t>
  </si>
  <si>
    <t>Modul laserflowcitometric (DA/Nu)</t>
  </si>
  <si>
    <t>1.1 Morfologie</t>
  </si>
  <si>
    <t xml:space="preserve"> </t>
  </si>
  <si>
    <t>Nota: Se iau in calcul in vederea acordarii punctajului, maxim 2 analizatoare, dintre cele prevazute la pct.1.1</t>
  </si>
  <si>
    <t>Nota: Se iau in calcul maxim 2 aparate in vederea acordarii punctajului</t>
  </si>
  <si>
    <t>Automatizare (DA/NU)</t>
  </si>
  <si>
    <t>1.4 Viteza de sedimentare a hematiilor (VSH)</t>
  </si>
  <si>
    <t>Metoda manuala</t>
  </si>
  <si>
    <t>2.3 Analizoare microbiologie (bacterologie + micologie)</t>
  </si>
  <si>
    <t>2.4 Parazitologie</t>
  </si>
  <si>
    <t xml:space="preserve">4.1 Serologie: </t>
  </si>
  <si>
    <t>4.2 Metoda Elisa</t>
  </si>
  <si>
    <t>3. Biochimie serica si urinara</t>
  </si>
  <si>
    <t>DA/NU</t>
  </si>
  <si>
    <t xml:space="preserve">Nr. Microplaci </t>
  </si>
  <si>
    <t>Punctaj calculat de furnizor</t>
  </si>
  <si>
    <t>Verificat CAS Ag</t>
  </si>
  <si>
    <t xml:space="preserve">Microscop optic </t>
  </si>
  <si>
    <t>Analizor5</t>
  </si>
  <si>
    <t>Analizor6</t>
  </si>
  <si>
    <t>Analizor7</t>
  </si>
  <si>
    <t>Analizor8</t>
  </si>
  <si>
    <t>4 aparate biochimie inclusiv analizoarele de ioni si indiferent de tip (automat sau semiautomat)</t>
  </si>
  <si>
    <t>Nota: Se iau in calcul in vederea acordarii punctajului maxim:</t>
  </si>
  <si>
    <t>2 aparate electroforeza (indiferent de tip, automat sau semiautomat)</t>
  </si>
  <si>
    <t>2 aparate examen urina (indiferent de tip, automat sau semiautomat)</t>
  </si>
  <si>
    <t xml:space="preserve">Nota* Pentru aparatele mai vechi de 8 ani dar nu mai mult de 12 ani, calculati de la data fabricarii sau de la data </t>
  </si>
  <si>
    <t>reconditionarii (refurbisarii), punctajul total al fiecarui aparat, pentru fiecare an in plus, se diminueaza cu cate 20%</t>
  </si>
  <si>
    <t>Se va face specificatia la automatizare daca este cu spectometrie de masa MALDI - Tof</t>
  </si>
  <si>
    <r>
      <t>Nr. Parametri (</t>
    </r>
    <r>
      <rPr>
        <u val="single"/>
        <sz val="10"/>
        <rFont val="Arial"/>
        <family val="2"/>
      </rPr>
      <t>pana la 18 param.=10 pct</t>
    </r>
    <r>
      <rPr>
        <sz val="10"/>
        <rFont val="Arial"/>
        <family val="0"/>
      </rPr>
      <t xml:space="preserve">//  cu </t>
    </r>
    <r>
      <rPr>
        <u val="single"/>
        <sz val="10"/>
        <rFont val="Arial"/>
        <family val="2"/>
      </rPr>
      <t>&gt;18 param.=25 pc</t>
    </r>
    <r>
      <rPr>
        <sz val="10"/>
        <rFont val="Arial"/>
        <family val="0"/>
      </rPr>
      <t>t)</t>
    </r>
  </si>
  <si>
    <t>punctaj norme</t>
  </si>
  <si>
    <t>10/20</t>
  </si>
  <si>
    <t>10/25</t>
  </si>
  <si>
    <t>DA (2 pct)</t>
  </si>
  <si>
    <t>5/10/15</t>
  </si>
  <si>
    <t>DA/Nu</t>
  </si>
  <si>
    <t xml:space="preserve">DA </t>
  </si>
  <si>
    <t>Identificarea germenilor (10 pct)</t>
  </si>
  <si>
    <t>Efectuarea antibiogramei (8 pct)</t>
  </si>
  <si>
    <t>Decelarea prezentei miceliilor si identificarea miceliilor (10 pct)</t>
  </si>
  <si>
    <t>Efectuarea antifungigramei (8 pct)</t>
  </si>
  <si>
    <t>DA /NU</t>
  </si>
  <si>
    <t>2 / 0</t>
  </si>
  <si>
    <r>
      <t xml:space="preserve">a1 </t>
    </r>
    <r>
      <rPr>
        <sz val="10"/>
        <color indexed="12"/>
        <rFont val="Arial"/>
        <family val="2"/>
      </rPr>
      <t>sistem semiautomatizat ELISA: 15 pct</t>
    </r>
  </si>
  <si>
    <r>
      <t xml:space="preserve">4.3 </t>
    </r>
    <r>
      <rPr>
        <sz val="10"/>
        <color indexed="12"/>
        <rFont val="Arial"/>
        <family val="2"/>
      </rPr>
      <t xml:space="preserve"> Sisteme speciale ;semiaut/ automate =25/50 pct</t>
    </r>
  </si>
  <si>
    <t>fara examinare in lumina polarizata/UV=4 pct</t>
  </si>
  <si>
    <t>cu examinare in lumina polarizata/UV=6 pct</t>
  </si>
  <si>
    <t>-Sistem de colorare automata a lamelelor=15 pct</t>
  </si>
  <si>
    <t>-Procesor de tesuturi- histoprocesor automat fara vacum=5 pct</t>
  </si>
  <si>
    <t>-Procesor de tesuturi- histoprocesor automat cu vacum=6 pct</t>
  </si>
  <si>
    <t>-Aparat coloratie automatizata histochimica=5 pct</t>
  </si>
  <si>
    <t>-Aparat coloratie automatizata imunohistochimie=7 pct</t>
  </si>
  <si>
    <t>-microtom parafina=5 pct</t>
  </si>
  <si>
    <t>-criotom=7 pct</t>
  </si>
  <si>
    <t>- termostat pentru parafina=1 pct</t>
  </si>
  <si>
    <t>- platina sau baie termostatata=1 pct</t>
  </si>
  <si>
    <t>- balanta analitica=1 pct</t>
  </si>
  <si>
    <t>-ph-metru=1 pct</t>
  </si>
  <si>
    <t>-masa absorbanta pentru vapori toxici=1 pct</t>
  </si>
  <si>
    <t>- baterie colorare manuala hematoxilina -eozina=1 pct</t>
  </si>
  <si>
    <t>- baterie manuala pentru imunohistochimie=1 pct</t>
  </si>
  <si>
    <r>
      <t xml:space="preserve">Coagulare </t>
    </r>
    <r>
      <rPr>
        <u val="single"/>
        <sz val="10"/>
        <rFont val="Arial"/>
        <family val="2"/>
      </rPr>
      <t>semiaut/</t>
    </r>
    <r>
      <rPr>
        <sz val="10"/>
        <rFont val="Arial"/>
        <family val="0"/>
      </rPr>
      <t xml:space="preserve"> </t>
    </r>
    <r>
      <rPr>
        <u val="single"/>
        <sz val="10"/>
        <rFont val="Arial"/>
        <family val="2"/>
      </rPr>
      <t>complet autom.10/20 pct</t>
    </r>
  </si>
  <si>
    <t>Nr. Pozitii            (1-10 //11-20 // &gt;21 )</t>
  </si>
  <si>
    <t>Examen parazitologie pe frotiu -2 pct</t>
  </si>
  <si>
    <t>MEDICI/</t>
  </si>
  <si>
    <t>Total medici =</t>
  </si>
  <si>
    <t>Nr. crt.</t>
  </si>
  <si>
    <t>Nume si prenume</t>
  </si>
  <si>
    <t>CNP</t>
  </si>
  <si>
    <t>BI/CI</t>
  </si>
  <si>
    <t>Certificat membru CMR</t>
  </si>
  <si>
    <t>Nr ore/zi</t>
  </si>
  <si>
    <t>Punctaj calc de furnizor</t>
  </si>
  <si>
    <t>Punctaj calc de CAS</t>
  </si>
  <si>
    <t>Serie si nr.</t>
  </si>
  <si>
    <t>Serie</t>
  </si>
  <si>
    <t xml:space="preserve">Nr. </t>
  </si>
  <si>
    <t xml:space="preserve">Data eliberarii </t>
  </si>
  <si>
    <t>Data expirarii</t>
  </si>
  <si>
    <t>Nr. contract</t>
  </si>
  <si>
    <t>Tip contract</t>
  </si>
  <si>
    <t>Program de lucru</t>
  </si>
  <si>
    <t>Cod parafa</t>
  </si>
  <si>
    <t>Specialitatea/ Competenta</t>
  </si>
  <si>
    <t>Total asistenti =</t>
  </si>
  <si>
    <t>CHIMISTI MEDICALI / CHIMISTI</t>
  </si>
  <si>
    <t>Cod parafa (dupa caz)</t>
  </si>
  <si>
    <t xml:space="preserve">Total chimisti = </t>
  </si>
  <si>
    <t>BIOLOGI MEDICALI / BIOLOGI</t>
  </si>
  <si>
    <t xml:space="preserve">Total biologi = </t>
  </si>
  <si>
    <t>Biochimisti Medicali / Biochimisti</t>
  </si>
  <si>
    <r>
      <t>T</t>
    </r>
    <r>
      <rPr>
        <b/>
        <sz val="10"/>
        <rFont val="Arial"/>
        <family val="2"/>
      </rPr>
      <t>otal Biochimisti=</t>
    </r>
  </si>
  <si>
    <t>Punctaj final</t>
  </si>
  <si>
    <r>
      <t>¹</t>
    </r>
    <r>
      <rPr>
        <sz val="10"/>
        <rFont val="Arial"/>
        <family val="0"/>
      </rPr>
      <t>) in situatia in care furnizorul are mai multe puncte de lucru pentru care solicita incheierea contractului cu casa de asigurari de sanatate,</t>
    </r>
  </si>
  <si>
    <t>se intocmesc tabele distincte pentru personalul aferent.</t>
  </si>
  <si>
    <t>Logistica</t>
  </si>
  <si>
    <t>Furnizor de servicii medicale paraclinice - laborator de analize medicale……………</t>
  </si>
  <si>
    <t>1)</t>
  </si>
  <si>
    <t>Transmiterea rezultatelor analizelor de laborator la medicul care a recomandat analizele in maximum 24 de ore *:</t>
  </si>
  <si>
    <t>Descriere</t>
  </si>
  <si>
    <t>2)</t>
  </si>
  <si>
    <t>Software dedicat activităţii de laborator - care să conţină înregistrarea şi evidenţa biletelor de trimitere (serie şi număr bilet, CNP-ul/codul unic de asigurare al pacientului, codul de parafă şi numărul de contract al medicului care a recomandat, tipul şi numărul investigaţiilor recomandate), eliberarea buletinelor de analiză şi arhivarea datelor de laborator, precum şi raportarea activităţii desfăşurate în conformitate cu formatul solicitat de casa de asigurări de sănătate (se prezintă specificaţiile tehnice ale aplicaţiei, care se verifică la sediul furnizorului):</t>
  </si>
  <si>
    <t>3)</t>
  </si>
  <si>
    <t xml:space="preserve">website - care să conţină minimum următoarele informaţii: </t>
  </si>
  <si>
    <t>Direct medicului=3 pct</t>
  </si>
  <si>
    <t>Operational - instalat si cu aparate conectate pentru transmitere de date = 10 pct</t>
  </si>
  <si>
    <t>Furnizorul ..........................</t>
  </si>
  <si>
    <t>Investigatii paraclinice - analize de laborator</t>
  </si>
  <si>
    <t>Tarif decontat de casa de asigrari de sanatate                     -lei -</t>
  </si>
  <si>
    <t>Nr. de investigatii propus pentru contractare</t>
  </si>
  <si>
    <t xml:space="preserve"> Hematologie                                                                </t>
  </si>
  <si>
    <t>2.6001</t>
  </si>
  <si>
    <t>Hemoleucogramă completă - hemoglobină, hematocrit, numărătoare eritrocite, numărătoare leucocite, numărătoare trombocite, formulă leucocitară, indici eritrocitari*1)</t>
  </si>
  <si>
    <t>2.6002</t>
  </si>
  <si>
    <t>Numaratoare reticulocite</t>
  </si>
  <si>
    <t>2.6003</t>
  </si>
  <si>
    <t>Examen citologic al frotiului sanguin*3)</t>
  </si>
  <si>
    <t>2.6040</t>
  </si>
  <si>
    <t xml:space="preserve">VSH *1)                                           </t>
  </si>
  <si>
    <t>2.60501</t>
  </si>
  <si>
    <t xml:space="preserve">Determinare la gravidă a grupului sanguin ABO *1) </t>
  </si>
  <si>
    <t>2.60502</t>
  </si>
  <si>
    <t xml:space="preserve">Determinare la gravidă a grupului sanguin Rh *1)  </t>
  </si>
  <si>
    <t>2.6059</t>
  </si>
  <si>
    <t xml:space="preserve">Anticorpi specifici anti Rh la gravidă*1)        </t>
  </si>
  <si>
    <t>2.6101</t>
  </si>
  <si>
    <t xml:space="preserve">Timp Quick  si INR*1) (International Normalised Ratio)          </t>
  </si>
  <si>
    <t>2.6102</t>
  </si>
  <si>
    <t xml:space="preserve">APTT                                             </t>
  </si>
  <si>
    <t>2.6103</t>
  </si>
  <si>
    <t xml:space="preserve">Fibrinogenemie *1)                               </t>
  </si>
  <si>
    <t xml:space="preserve">Biochimie - serica si urinara               </t>
  </si>
  <si>
    <t>2.1002</t>
  </si>
  <si>
    <t>Proteine totale serice *1)</t>
  </si>
  <si>
    <t>2.1003</t>
  </si>
  <si>
    <t>Electroforeza proteinelor serice*1)</t>
  </si>
  <si>
    <t>2.10063</t>
  </si>
  <si>
    <t>2.1011</t>
  </si>
  <si>
    <t>Uree serică*1)</t>
  </si>
  <si>
    <t xml:space="preserve">2.1012  </t>
  </si>
  <si>
    <t>Acid uric seric*1)</t>
  </si>
  <si>
    <t>2.1014</t>
  </si>
  <si>
    <t>Creatinină serică*1), **)</t>
  </si>
  <si>
    <t>2.1015</t>
  </si>
  <si>
    <t>Bilirubină totală*1)</t>
  </si>
  <si>
    <t>2.1016</t>
  </si>
  <si>
    <t>Bilirubină directă*1)</t>
  </si>
  <si>
    <t>2.1020</t>
  </si>
  <si>
    <t>Glicemie*1)</t>
  </si>
  <si>
    <t>2.10303</t>
  </si>
  <si>
    <t>Colesterol seric total*1)</t>
  </si>
  <si>
    <t>2.10304</t>
  </si>
  <si>
    <t>HDL colesterol*1)</t>
  </si>
  <si>
    <t>2.10305</t>
  </si>
  <si>
    <t>2.10306</t>
  </si>
  <si>
    <t>Trigliceride serice*1)</t>
  </si>
  <si>
    <t>2.10402</t>
  </si>
  <si>
    <t>TGO*1)</t>
  </si>
  <si>
    <t>2.10403</t>
  </si>
  <si>
    <t>TGP*1)</t>
  </si>
  <si>
    <t>2.10404</t>
  </si>
  <si>
    <t>Creatinkinaza CK</t>
  </si>
  <si>
    <t>2.10406</t>
  </si>
  <si>
    <t>2.10409</t>
  </si>
  <si>
    <t>Fosfatază alcalină*1)</t>
  </si>
  <si>
    <t>2.10500</t>
  </si>
  <si>
    <t>Sodiu seric *1)</t>
  </si>
  <si>
    <t>2.10501</t>
  </si>
  <si>
    <t>Potasiu seric *1)</t>
  </si>
  <si>
    <t>2.10503</t>
  </si>
  <si>
    <t>2.10504</t>
  </si>
  <si>
    <t>2.10505</t>
  </si>
  <si>
    <t>Magneziemie*1)</t>
  </si>
  <si>
    <t>2.10506</t>
  </si>
  <si>
    <t>Sideremie*1)</t>
  </si>
  <si>
    <t>2.10507</t>
  </si>
  <si>
    <t>2.2600</t>
  </si>
  <si>
    <t>Examen complet de urina (sumar+sediment) *1)</t>
  </si>
  <si>
    <t>2.2604</t>
  </si>
  <si>
    <t>2.2612</t>
  </si>
  <si>
    <t>Microalbuminuria (albumina urinara) *8)</t>
  </si>
  <si>
    <t>2.2622</t>
  </si>
  <si>
    <t>Dozare glucoza urinara *1)</t>
  </si>
  <si>
    <t>2.2623</t>
  </si>
  <si>
    <t xml:space="preserve">- Imunologie </t>
  </si>
  <si>
    <t>2.2500</t>
  </si>
  <si>
    <t>TSH*1)</t>
  </si>
  <si>
    <t>2.2502</t>
  </si>
  <si>
    <t>FT4*1)</t>
  </si>
  <si>
    <t>2.2507</t>
  </si>
  <si>
    <t>Parathormonul seric (PTH)</t>
  </si>
  <si>
    <t>2.2509</t>
  </si>
  <si>
    <t>Hormonul foliculinostimulant FSH</t>
  </si>
  <si>
    <t>2.2510</t>
  </si>
  <si>
    <t>Hormonul luteinizant (LH)</t>
  </si>
  <si>
    <t>2.2514</t>
  </si>
  <si>
    <t>Cortizol</t>
  </si>
  <si>
    <t>2.2521</t>
  </si>
  <si>
    <t>Testosteron</t>
  </si>
  <si>
    <t>2.2522</t>
  </si>
  <si>
    <t>Estradiol</t>
  </si>
  <si>
    <t>2.2523</t>
  </si>
  <si>
    <t>Progesteron</t>
  </si>
  <si>
    <t>2.2525</t>
  </si>
  <si>
    <t>Prolactina</t>
  </si>
  <si>
    <t>2.327091</t>
  </si>
  <si>
    <t>Anti-HAV IgM*2)</t>
  </si>
  <si>
    <t>2.327092</t>
  </si>
  <si>
    <t>Ag HBs (screening)*2)</t>
  </si>
  <si>
    <t>2.327093</t>
  </si>
  <si>
    <t>Anti HCV*2)</t>
  </si>
  <si>
    <t>2.32710</t>
  </si>
  <si>
    <t>Testare HIV la gravidă *1)</t>
  </si>
  <si>
    <t>2.40000</t>
  </si>
  <si>
    <t>ASLO*1)</t>
  </si>
  <si>
    <t>2.40010</t>
  </si>
  <si>
    <t>VDRL*1) sau RPR *1)</t>
  </si>
  <si>
    <t>2.40013</t>
  </si>
  <si>
    <t>Confirmare TPHA *4)</t>
  </si>
  <si>
    <t>2.430011</t>
  </si>
  <si>
    <t>2.430012</t>
  </si>
  <si>
    <t>Complement seric C3</t>
  </si>
  <si>
    <t>2.40205</t>
  </si>
  <si>
    <t>Complement seric C4</t>
  </si>
  <si>
    <t>2.43010</t>
  </si>
  <si>
    <t>IgG, seric</t>
  </si>
  <si>
    <t>2.43011</t>
  </si>
  <si>
    <t>IgA seric</t>
  </si>
  <si>
    <t>2.43012</t>
  </si>
  <si>
    <t>IgM seric</t>
  </si>
  <si>
    <t>2.43014</t>
  </si>
  <si>
    <t>IgE seric</t>
  </si>
  <si>
    <t>2.40053</t>
  </si>
  <si>
    <t>Proteina C reactivă*1)</t>
  </si>
  <si>
    <t>2.43040</t>
  </si>
  <si>
    <t>Factor rheumatoid</t>
  </si>
  <si>
    <t>2.43044</t>
  </si>
  <si>
    <t>ATPO</t>
  </si>
  <si>
    <t>2.43135</t>
  </si>
  <si>
    <t>2.43136</t>
  </si>
  <si>
    <t>Microbiologie</t>
  </si>
  <si>
    <t xml:space="preserve">- Exudat faringian </t>
  </si>
  <si>
    <t>2.3025</t>
  </si>
  <si>
    <t xml:space="preserve">Examen bacteriologic exudat faringian - Examen microscopic nativ si colorat, cultura si identificare bacteriana *1) </t>
  </si>
  <si>
    <t>2.50102</t>
  </si>
  <si>
    <t xml:space="preserve"> - Examen urină </t>
  </si>
  <si>
    <t>2.3100</t>
  </si>
  <si>
    <t>Urocultură *1) Examen microscopic nativ si colorat, cultura si identificare bacteriana</t>
  </si>
  <si>
    <t>2.3062</t>
  </si>
  <si>
    <t>Coprocultura *1) Examen micropscopic nativ si colorat,  cultura si identificare bacteriana</t>
  </si>
  <si>
    <t>2.50120_1</t>
  </si>
  <si>
    <t>Examen micologic materii fecale - Examen microscopic nativ si colorat, cultura si identificare fungica</t>
  </si>
  <si>
    <t>2.5100</t>
  </si>
  <si>
    <t>2.2701</t>
  </si>
  <si>
    <t xml:space="preserve"> - Examene din secreţii vaginale</t>
  </si>
  <si>
    <t>2.3074</t>
  </si>
  <si>
    <t>Examene din secretii vaginale - Examen microscopic nativ si colorat, cultura si identificare bacteriana</t>
  </si>
  <si>
    <t>2.50114</t>
  </si>
  <si>
    <t>Examene din secretii vaginale - Examen microscopic nativ si colorat, cultura si identificare fungica</t>
  </si>
  <si>
    <t>- Examene din secreţii uretrale</t>
  </si>
  <si>
    <t>2.3080</t>
  </si>
  <si>
    <t>Examene din secretii uretrale - Examen microscopic nativ si colorat, cultura si identificare bacteriana</t>
  </si>
  <si>
    <t>2.50115</t>
  </si>
  <si>
    <t>Examene din secretii uretrale - Examen microscopic nativ si colorat, cultura si identificare fungica</t>
  </si>
  <si>
    <t>- Examene din secreţii  otice</t>
  </si>
  <si>
    <t>2.3050</t>
  </si>
  <si>
    <t>Examen bacteriologic din secretii otice - Examen microscopic nativ si colorat, cultura si identificare bacteriana</t>
  </si>
  <si>
    <t>2.50119</t>
  </si>
  <si>
    <t>Examen fungic din secretii otice - Examen microscopic nativ si colorat, cultura si identificare fungica</t>
  </si>
  <si>
    <t>- Examene din secreţii nazale</t>
  </si>
  <si>
    <t>2.3022</t>
  </si>
  <si>
    <t>Examen bacteriologic din secretii nazale - Examen microscopic nativ si colorat, cultura si identificare bacteriana *1)</t>
  </si>
  <si>
    <t>2.50103</t>
  </si>
  <si>
    <t>Examen fungic din secretii nazale - Examen microscopic nativ si colorat, cultura si identificare fungica *1)</t>
  </si>
  <si>
    <t>- Examene din secreţii  conjunctivale</t>
  </si>
  <si>
    <t>2.3040</t>
  </si>
  <si>
    <t xml:space="preserve">Examen bacteriologic din secretii conjunctivale - Examen microscopic nativ si colorat, cultura si identificare bacteriana </t>
  </si>
  <si>
    <t>2.50110</t>
  </si>
  <si>
    <t xml:space="preserve">Examen fungic din secretii conjunctivale - Examen microscopic nativ si colorat, cultura si identificare fungica </t>
  </si>
  <si>
    <t>- Examene din colectie purulenta</t>
  </si>
  <si>
    <t>2.5032</t>
  </si>
  <si>
    <t xml:space="preserve">Examen bacteriologic din colectie purulenta - Examen microscopic nativ si colorat, cultura si identificare bacteriana </t>
  </si>
  <si>
    <t>2.50120_2</t>
  </si>
  <si>
    <t xml:space="preserve">Examen fungic din colectie purulenta - Examen microscopic nativ si colorat, cultura si identificare fungica </t>
  </si>
  <si>
    <t>Testarea sensibilitatii la substant antimicrobiene si antifungice</t>
  </si>
  <si>
    <t>2.313</t>
  </si>
  <si>
    <t>Antibiograma *5)</t>
  </si>
  <si>
    <t>2.502</t>
  </si>
  <si>
    <t>Antifungigrama *5)</t>
  </si>
  <si>
    <t>- Examinări histopatologice si citologice</t>
  </si>
  <si>
    <t>2.9021_1</t>
  </si>
  <si>
    <t>Examen histopatologic procedura completa HE*(1-3 blocuri)*7)</t>
  </si>
  <si>
    <t>2.9021_2</t>
  </si>
  <si>
    <t>Examen histopatologic procedura completa HE*(4-6 blocuri)*7)</t>
  </si>
  <si>
    <t>2.9010_1</t>
  </si>
  <si>
    <t>Examen histopatologic procedura completa HE* si coloratii speciale (1-3 blocuri)*7)</t>
  </si>
  <si>
    <t>2.9010_2</t>
  </si>
  <si>
    <t>Examen histopatologic procedura completa HE* si coloratii speciale (4-6 blocuri)*7)</t>
  </si>
  <si>
    <t>Teste imunohistochimice*)</t>
  </si>
  <si>
    <t>200 lei/set</t>
  </si>
  <si>
    <t>Citodiagnostic spută prin incluzii parafină (1-3blocuri)</t>
  </si>
  <si>
    <t>Examen citologic cervici-vaginal Babes-Papanicolau</t>
  </si>
  <si>
    <t>Citodiagnostic lichid de punctie</t>
  </si>
  <si>
    <t>Data</t>
  </si>
  <si>
    <t>Reprezentant Legal</t>
  </si>
  <si>
    <t>Feritina serica*1)</t>
  </si>
  <si>
    <t>LDL colesterol*1)</t>
  </si>
  <si>
    <t>Gama GT*1)</t>
  </si>
  <si>
    <t>Calciu seric total*1)</t>
  </si>
  <si>
    <t>Calciu ionic seric*1)</t>
  </si>
  <si>
    <t>Fosfor (fosfat seric)*9)</t>
  </si>
  <si>
    <t>Dozare proteine urinare*1)</t>
  </si>
  <si>
    <t>Creatinina urinara *8)</t>
  </si>
  <si>
    <t>Antigen Helicobacter Pylori*1)</t>
  </si>
  <si>
    <t>PSA *1)</t>
  </si>
  <si>
    <t>free PSA *6)</t>
  </si>
  <si>
    <t>Examen fungic exudat faringian-examen microscopic nativ si colorat, cultura si identificare fungica*1)</t>
  </si>
  <si>
    <t xml:space="preserve"> - Examene materii fecale</t>
  </si>
  <si>
    <t>Examen coproparazitologic *1)</t>
  </si>
  <si>
    <t>Depistare hemoragii oculte*1)</t>
  </si>
  <si>
    <t>Punct de lucru ¹)……………………</t>
  </si>
  <si>
    <t>CRITERIUL DE CALITATE</t>
  </si>
  <si>
    <t>Feritina serica</t>
  </si>
  <si>
    <t>LDL*1)</t>
  </si>
  <si>
    <t>Gama GT</t>
  </si>
  <si>
    <t>Calciu ionic total*1)</t>
  </si>
  <si>
    <t>Calciu seric seric*1)</t>
  </si>
  <si>
    <t>Fosfor (fosfat seric)</t>
  </si>
  <si>
    <t>Determinare proteine urinare*1)</t>
  </si>
  <si>
    <t>Creatinina serica *8)</t>
  </si>
  <si>
    <t>Examen fungic exudat faringian-Examen microscopic nativ si colorat, cultura si identificare fungica *1)</t>
  </si>
  <si>
    <t>2.50116</t>
  </si>
  <si>
    <t>Examen fungic urina *1) Examen microscopic nativ si colorat, cultura si identificare fungica</t>
  </si>
  <si>
    <t xml:space="preserve"> - Examene materii fecale </t>
  </si>
  <si>
    <t>Examen coproparazitologic (3 probe) *1)</t>
  </si>
  <si>
    <t>Citodiagnostic spută prin incluzii parafină (1-3 blocuri)</t>
  </si>
  <si>
    <t>Reprezentat Legal</t>
  </si>
  <si>
    <t>Aviz utilizare ANMDM/CE</t>
  </si>
  <si>
    <t>Da/Nu</t>
  </si>
  <si>
    <r>
      <t>Analizor (</t>
    </r>
    <r>
      <rPr>
        <u val="single"/>
        <sz val="9"/>
        <rFont val="Arial"/>
        <family val="2"/>
      </rPr>
      <t>autom.</t>
    </r>
    <r>
      <rPr>
        <sz val="9"/>
        <rFont val="Arial"/>
        <family val="2"/>
      </rPr>
      <t>/autom.</t>
    </r>
    <r>
      <rPr>
        <u val="single"/>
        <sz val="9"/>
        <rFont val="Arial"/>
        <family val="2"/>
      </rPr>
      <t xml:space="preserve">cu spectometr.masa MALDI-Tof = </t>
    </r>
    <r>
      <rPr>
        <sz val="9"/>
        <rFont val="Arial"/>
        <family val="2"/>
      </rPr>
      <t>40/60 pct)</t>
    </r>
  </si>
  <si>
    <t>1.determinare prin turbidimetrie (Da/Nu) =+10 pct</t>
  </si>
  <si>
    <t>2.modul de ioni (Da/Nu)=+15 pct</t>
  </si>
  <si>
    <t>3.pentru viteza analiz.autom.biochimie (probe/ora) =  +0,06 pct/probe/ora</t>
  </si>
  <si>
    <r>
      <t xml:space="preserve">A.Analizoare pt. Biochimie        </t>
    </r>
    <r>
      <rPr>
        <sz val="10"/>
        <rFont val="Arial"/>
        <family val="2"/>
      </rPr>
      <t>(analiz.biochim.</t>
    </r>
    <r>
      <rPr>
        <u val="single"/>
        <sz val="10"/>
        <rFont val="Arial"/>
        <family val="2"/>
      </rPr>
      <t>semiaut</t>
    </r>
    <r>
      <rPr>
        <sz val="10"/>
        <rFont val="Arial"/>
        <family val="2"/>
      </rPr>
      <t xml:space="preserve">/ de </t>
    </r>
    <r>
      <rPr>
        <u val="single"/>
        <sz val="10"/>
        <rFont val="Arial"/>
        <family val="2"/>
      </rPr>
      <t>ioni semiaut</t>
    </r>
    <r>
      <rPr>
        <sz val="10"/>
        <rFont val="Arial"/>
        <family val="2"/>
      </rPr>
      <t xml:space="preserve">/ </t>
    </r>
    <r>
      <rPr>
        <u val="single"/>
        <sz val="10"/>
        <rFont val="Arial"/>
        <family val="2"/>
      </rPr>
      <t xml:space="preserve">automat </t>
    </r>
    <r>
      <rPr>
        <sz val="10"/>
        <rFont val="Arial"/>
        <family val="2"/>
      </rPr>
      <t>= 10/15/30 pct)</t>
    </r>
  </si>
  <si>
    <t>ANALIZOARE PENTRU BIOCHIMIE SERICA SI URINARA</t>
  </si>
  <si>
    <t xml:space="preserve"> (Da/Nu) </t>
  </si>
  <si>
    <r>
      <t xml:space="preserve">B. Analizoare Electroforeza  </t>
    </r>
    <r>
      <rPr>
        <sz val="10"/>
        <rFont val="Arial"/>
        <family val="0"/>
      </rPr>
      <t>(semiaut. / autom.=10/30 Da/Nu)</t>
    </r>
  </si>
  <si>
    <r>
      <t xml:space="preserve">a2 </t>
    </r>
    <r>
      <rPr>
        <sz val="10"/>
        <color indexed="12"/>
        <rFont val="Arial"/>
        <family val="2"/>
      </rPr>
      <t>sistem automatizat ELISA : 25 pct ( cu o microplaca)</t>
    </r>
  </si>
  <si>
    <t>Nota: Se iau in calcul maxim 4 aparate de imunologie in vederea acordarii punctajului</t>
  </si>
  <si>
    <t>-Sistem automat de prelucrare a probelor =40 pct</t>
  </si>
  <si>
    <t>Punctaj total furnizor</t>
  </si>
  <si>
    <t xml:space="preserve">Punctaj total CAS </t>
  </si>
  <si>
    <t>10/0</t>
  </si>
  <si>
    <t>a) datele de contact - adresa, telefon, fax, mail, pentru laboratoarele/punctele de lucru din structura, orarul de funcţionare, certificări/acreditări = 2 pct/punct de lucru</t>
  </si>
  <si>
    <t>b) chestionar de satisfactie a pacientilor ( cu obligatia actualizarii semestriale a rezultatelor si afisarea pe site-ul furnizorului) = 5 pct</t>
  </si>
  <si>
    <r>
      <t>Punct de lucru ¹)…</t>
    </r>
    <r>
      <rPr>
        <b/>
        <sz val="8"/>
        <rFont val="Arial"/>
        <family val="2"/>
      </rPr>
      <t>….</t>
    </r>
    <r>
      <rPr>
        <sz val="8"/>
        <rFont val="Arial"/>
        <family val="2"/>
      </rPr>
      <t>…………………</t>
    </r>
  </si>
  <si>
    <r>
      <rPr>
        <sz val="10"/>
        <color indexed="10"/>
        <rFont val="Arial"/>
        <family val="2"/>
      </rPr>
      <t>*)</t>
    </r>
    <r>
      <rPr>
        <sz val="10"/>
        <rFont val="Arial"/>
        <family val="0"/>
      </rPr>
      <t xml:space="preserve"> Se completeaza in situatia in care un medic are mai multe specialitati paraclinice confirmate prin ordin al ministrului sanatatii.</t>
    </r>
  </si>
  <si>
    <r>
      <t xml:space="preserve">Specialitatea/ Competenta </t>
    </r>
    <r>
      <rPr>
        <sz val="9"/>
        <color indexed="10"/>
        <rFont val="Arial"/>
        <family val="2"/>
      </rPr>
      <t>*)</t>
    </r>
  </si>
  <si>
    <t>Certificat membru asociatie profesionala</t>
  </si>
  <si>
    <t>MEDICI</t>
  </si>
  <si>
    <t>Sistem electronic securizat de consultare a rezultatelor pe Internet=4 pct</t>
  </si>
  <si>
    <t>nr.crt</t>
  </si>
  <si>
    <t>Decizia de evaluare</t>
  </si>
  <si>
    <t>Contract service</t>
  </si>
  <si>
    <t>nr/data emitere-data expirare</t>
  </si>
  <si>
    <r>
      <t>(</t>
    </r>
    <r>
      <rPr>
        <i/>
        <sz val="10"/>
        <color indexed="10"/>
        <rFont val="Arial"/>
        <family val="2"/>
      </rPr>
      <t>cu exceptia densitometrelor)</t>
    </r>
  </si>
  <si>
    <t>data expirare</t>
  </si>
  <si>
    <t>nr/data emitere</t>
  </si>
  <si>
    <t>Furnizor de servicii medicale paraclinice - laborator de analize medicale :</t>
  </si>
  <si>
    <t>2.</t>
  </si>
  <si>
    <t xml:space="preserve"> Hematologie    (1 punct)                                                               </t>
  </si>
  <si>
    <t xml:space="preserve">Biochimie - serica si urinara   (1 punct)      </t>
  </si>
  <si>
    <t xml:space="preserve"> Imunologie (2 puncte)</t>
  </si>
  <si>
    <t>Microbiologie (3 puncte)</t>
  </si>
  <si>
    <t xml:space="preserve">                                                      - Examene din secreţii vaginale</t>
  </si>
  <si>
    <t>Punctaj subcrit.b) - estimat de furnizor</t>
  </si>
  <si>
    <t>Punctaj subcrit.b)  estimat de CAS</t>
  </si>
  <si>
    <r>
      <rPr>
        <b/>
        <u val="singleAccounting"/>
        <sz val="8"/>
        <rFont val="Arial"/>
        <family val="2"/>
      </rPr>
      <t>Punctaj</t>
    </r>
    <r>
      <rPr>
        <b/>
        <u val="singleAccounting"/>
        <sz val="8"/>
        <color indexed="62"/>
        <rFont val="Arial"/>
        <family val="2"/>
      </rPr>
      <t xml:space="preserve"> </t>
    </r>
    <r>
      <rPr>
        <b/>
        <u val="singleAccounting"/>
        <sz val="8"/>
        <color indexed="12"/>
        <rFont val="Arial"/>
        <family val="2"/>
      </rPr>
      <t>subcrit.a)</t>
    </r>
    <r>
      <rPr>
        <b/>
        <sz val="8"/>
        <rFont val="Arial"/>
        <family val="2"/>
      </rPr>
      <t xml:space="preserve">- </t>
    </r>
    <r>
      <rPr>
        <sz val="8"/>
        <rFont val="Arial"/>
        <family val="2"/>
      </rPr>
      <t>estimat de furnizor</t>
    </r>
  </si>
  <si>
    <t>Punctaj subcrit.a)- estimat de CAS</t>
  </si>
  <si>
    <t>EVALUAREA CAPACITATII RESURSELOR TEHNICE</t>
  </si>
  <si>
    <t>Data:</t>
  </si>
  <si>
    <t>Nr.contract/periada valabilitate</t>
  </si>
  <si>
    <t>Firma control extern acreditata</t>
  </si>
  <si>
    <t>ASF -  sediu</t>
  </si>
  <si>
    <t>Asigurare malpraxis societate</t>
  </si>
  <si>
    <t>Nume furnizor servicii paraclinice-analize de laborator</t>
  </si>
  <si>
    <t>Ag HBs *1)</t>
  </si>
  <si>
    <t>Anti HCV*1)</t>
  </si>
  <si>
    <t>Examen micologic materii fecale - Examen microscopic nativ si colorat, cultura si identificare fungica*1)</t>
  </si>
  <si>
    <t>Examene din secretii vaginale - Examen microscopic nativ si colorat, cultura si identificare bacteriana*1)</t>
  </si>
  <si>
    <t>Examene din secretii vaginale - Examen microscopic nativ si colorat, cultura si identificare fungica*1)</t>
  </si>
  <si>
    <t>Examene din secretii uretrale - Examen microscopic nativ si colorat, cultura si identificare bacteriana*1)</t>
  </si>
  <si>
    <t>Examene din secretii uretrale - Examen microscopic nativ si colorat, cultura si identificare fungica*1)</t>
  </si>
  <si>
    <t>Examen bacteriologic din secretii otice - Examen microscopic nativ si colorat, cultura si identificare bacteriana*1)</t>
  </si>
  <si>
    <t>Examen fungic din secretii otice - Examen microscopic nativ si colorat, cultura si identificare fungica*1)</t>
  </si>
  <si>
    <t>Examen bacteriologic din secretii conjunctivale - Examen microscopic nativ si colorat, cultura si identificare bacteriana *1)</t>
  </si>
  <si>
    <t>Examen fungic din secretii conjunctivale - Examen microscopic nativ si colorat, cultura si identificare fungica *1)</t>
  </si>
  <si>
    <t>Examen bacteriologic din colectie purulenta - Examen microscopic nativ si colorat, cultura si identificare bacteriana *1)</t>
  </si>
  <si>
    <t>Examen fungic din colectie purulenta - Examen microscopic nativ si colorat, cultura si identificare fungica *1)</t>
  </si>
  <si>
    <t>Examen citologic cervici-vaginal Babes-Papanicolau*1)</t>
  </si>
  <si>
    <r>
      <t>NOTA: Se completeaza cu</t>
    </r>
    <r>
      <rPr>
        <sz val="8"/>
        <color indexed="12"/>
        <rFont val="Arial"/>
        <family val="2"/>
      </rPr>
      <t xml:space="preserve"> </t>
    </r>
    <r>
      <rPr>
        <b/>
        <sz val="8"/>
        <color indexed="62"/>
        <rFont val="Arial"/>
        <family val="2"/>
      </rPr>
      <t>DA</t>
    </r>
    <r>
      <rPr>
        <sz val="8"/>
        <color indexed="10"/>
        <rFont val="Arial"/>
        <family val="2"/>
      </rPr>
      <t xml:space="preserve"> </t>
    </r>
    <r>
      <rPr>
        <u val="single"/>
        <sz val="8"/>
        <rFont val="Arial"/>
        <family val="2"/>
      </rPr>
      <t>numai pentru analizele cuprinse in schemele de intercomparare</t>
    </r>
    <r>
      <rPr>
        <sz val="8"/>
        <rFont val="Arial"/>
        <family val="2"/>
      </rPr>
      <t xml:space="preserve"> si se estimeaza punctajul final conform </t>
    </r>
    <r>
      <rPr>
        <sz val="8"/>
        <rFont val="Arial"/>
        <family val="2"/>
      </rPr>
      <t>Anexei 19 din ordinul MS CNAS .....</t>
    </r>
  </si>
  <si>
    <r>
      <t xml:space="preserve">C. Analizoare pentru ex.urina         </t>
    </r>
    <r>
      <rPr>
        <sz val="10"/>
        <rFont val="Arial"/>
        <family val="2"/>
      </rPr>
      <t>(semiaut. / autom.=5/20        Da/Nu)</t>
    </r>
  </si>
  <si>
    <t>Adresa</t>
  </si>
  <si>
    <t>LISTA  PRIVIND PERSONALUL MEDICO-SANITAR</t>
  </si>
  <si>
    <t>CERCETATORI STIINTIFICI IN ANATOMIE-PATOLOGICA CE ISI DESFASOARA ACTIVITATEA LA FURNIZOR</t>
  </si>
  <si>
    <t>ASISTENTI MEDICALI DE LABORATOR /       CERCETATOR STIINTIFIC CP1 si CP2 in A.P/  ASISTENTI DE CERCETARE STIINTIFICA IN ANATOMIE - PATOLOGICA</t>
  </si>
  <si>
    <t>Nume si prenume, semnatura…………………….</t>
  </si>
  <si>
    <t>Denumire aparat</t>
  </si>
  <si>
    <t>Datele generale ale aparatelor existente in laborator, incluse in contractul cu CAS Arges</t>
  </si>
  <si>
    <t xml:space="preserve">TIPUL SI DENUMIREA APARATULUI </t>
  </si>
  <si>
    <t xml:space="preserve">SERIA SI NUMARUL APARATULUI </t>
  </si>
  <si>
    <t>Dovada detinerii legale</t>
  </si>
  <si>
    <t>Achizitie "second hand"</t>
  </si>
  <si>
    <t>DENUMIRE PRODUCATOR</t>
  </si>
  <si>
    <t>Tip act de detinere*)</t>
  </si>
  <si>
    <t>Nr act de detinere</t>
  </si>
  <si>
    <t>Data expirare valabilitate act detinere</t>
  </si>
  <si>
    <t>Nume furnizor service</t>
  </si>
  <si>
    <t xml:space="preserve">Nr.act/ din data </t>
  </si>
  <si>
    <t>Aviz de utilizare ANMDM (nr/data)</t>
  </si>
  <si>
    <t>2.Microbiologie</t>
  </si>
  <si>
    <t>1.Hematologie</t>
  </si>
  <si>
    <t xml:space="preserve">ANUL FABRICATIEI </t>
  </si>
  <si>
    <t>FURNIZORUL DE SERVICE AVIZAT DE MS // ANMDM, PENTRU  PRODUCATORUL APARATULUI</t>
  </si>
  <si>
    <r>
      <t xml:space="preserve">Declaratie CE emisa de  Producator pentru aparatul </t>
    </r>
    <r>
      <rPr>
        <b/>
        <sz val="9"/>
        <rFont val="Arial"/>
        <family val="2"/>
      </rPr>
      <t>refurbisat</t>
    </r>
    <r>
      <rPr>
        <sz val="9"/>
        <rFont val="Arial"/>
        <family val="2"/>
      </rPr>
      <t xml:space="preserve"> cu noua serie</t>
    </r>
  </si>
  <si>
    <t xml:space="preserve">Anul de expirare standard </t>
  </si>
  <si>
    <t>APARAT LABORATOR</t>
  </si>
  <si>
    <t>TARA PRODUCATOARE</t>
  </si>
  <si>
    <t>Declaratie CE Producator-pentru tipul de aparat</t>
  </si>
  <si>
    <t>Standard ISO 13485</t>
  </si>
  <si>
    <t>Factor rheumatoid*1)</t>
  </si>
  <si>
    <r>
      <rPr>
        <b/>
        <sz val="8"/>
        <color indexed="62"/>
        <rFont val="Arial"/>
        <family val="2"/>
      </rPr>
      <t>subcriteriul a)</t>
    </r>
    <r>
      <rPr>
        <b/>
        <sz val="8"/>
        <rFont val="Arial"/>
        <family val="2"/>
      </rPr>
      <t xml:space="preserve">                    </t>
    </r>
    <r>
      <rPr>
        <sz val="8"/>
        <rFont val="Arial"/>
        <family val="2"/>
      </rPr>
      <t xml:space="preserve"> </t>
    </r>
    <r>
      <rPr>
        <b/>
        <sz val="8"/>
        <rFont val="Arial"/>
        <family val="2"/>
      </rPr>
      <t xml:space="preserve"> " Indeplinirea cerintelor pt calitate si competenta"</t>
    </r>
    <r>
      <rPr>
        <b/>
        <sz val="8"/>
        <color indexed="10"/>
        <rFont val="Arial"/>
        <family val="2"/>
      </rPr>
      <t xml:space="preserve"> pt min.43 analize</t>
    </r>
    <r>
      <rPr>
        <sz val="8"/>
        <color indexed="10"/>
        <rFont val="Arial"/>
        <family val="2"/>
      </rPr>
      <t xml:space="preserve"> </t>
    </r>
    <r>
      <rPr>
        <sz val="8"/>
        <rFont val="Arial"/>
        <family val="2"/>
      </rPr>
      <t xml:space="preserve"> cf.standardului  SR EN ISO/15189</t>
    </r>
  </si>
  <si>
    <r>
      <rPr>
        <b/>
        <sz val="8"/>
        <color indexed="62"/>
        <rFont val="Arial"/>
        <family val="2"/>
      </rPr>
      <t xml:space="preserve">subcriteriul b)                                                                                                                                                                                    </t>
    </r>
    <r>
      <rPr>
        <b/>
        <sz val="8"/>
        <rFont val="Arial"/>
        <family val="2"/>
      </rPr>
      <t xml:space="preserve"> "Participare la schemele de testare a competentei pt lab.de analize medicale" </t>
    </r>
    <r>
      <rPr>
        <b/>
        <sz val="8"/>
        <color indexed="10"/>
        <rFont val="Arial"/>
        <family val="2"/>
      </rPr>
      <t xml:space="preserve">pt min 43 analize, </t>
    </r>
    <r>
      <rPr>
        <b/>
        <sz val="8"/>
        <rFont val="Arial"/>
        <family val="2"/>
      </rPr>
      <t>in ultimele 12 luni</t>
    </r>
  </si>
  <si>
    <t>Grad profesional, nr.doc/din data....</t>
  </si>
  <si>
    <t>Grad profesional, nr.doc/din data........</t>
  </si>
  <si>
    <t>Sheet2b)</t>
  </si>
  <si>
    <t>Sheet 2a)</t>
  </si>
  <si>
    <t>Sheet1</t>
  </si>
  <si>
    <t>Sheeta 5</t>
  </si>
  <si>
    <t>Sheet 6</t>
  </si>
  <si>
    <t>nr/data expirare</t>
  </si>
  <si>
    <t>valabil pana la.....</t>
  </si>
  <si>
    <r>
      <rPr>
        <sz val="10"/>
        <color indexed="10"/>
        <rFont val="Arial"/>
        <family val="2"/>
      </rPr>
      <t>*</t>
    </r>
    <r>
      <rPr>
        <sz val="10"/>
        <rFont val="Arial"/>
        <family val="0"/>
      </rPr>
      <t>) se completeaza in situatia in care un medic are mai multe specialitati paraclinice, confirmate prin ordin al ministrului sanatatii</t>
    </r>
  </si>
  <si>
    <r>
      <rPr>
        <sz val="10"/>
        <color indexed="10"/>
        <rFont val="Arial"/>
        <family val="2"/>
      </rPr>
      <t>**</t>
    </r>
    <r>
      <rPr>
        <b/>
        <sz val="10"/>
        <rFont val="Arial"/>
        <family val="2"/>
      </rPr>
      <t>)</t>
    </r>
    <r>
      <rPr>
        <sz val="10"/>
        <rFont val="Arial"/>
        <family val="2"/>
      </rPr>
      <t xml:space="preserve"> Se va specifica forma legala in care se exercita profesia (Contract de Munca, Contract Prestari servicii, PFA, etc).</t>
    </r>
  </si>
  <si>
    <r>
      <t xml:space="preserve">Contract </t>
    </r>
    <r>
      <rPr>
        <b/>
        <sz val="10"/>
        <color indexed="10"/>
        <rFont val="Arial"/>
        <family val="2"/>
      </rPr>
      <t>**</t>
    </r>
    <r>
      <rPr>
        <b/>
        <sz val="10"/>
        <rFont val="Arial"/>
        <family val="2"/>
      </rPr>
      <t>)</t>
    </r>
  </si>
  <si>
    <t>la data de 01.08.2019</t>
  </si>
  <si>
    <r>
      <t>Contract</t>
    </r>
    <r>
      <rPr>
        <b/>
        <sz val="10"/>
        <color indexed="10"/>
        <rFont val="Arial"/>
        <family val="2"/>
      </rPr>
      <t xml:space="preserve"> **</t>
    </r>
    <r>
      <rPr>
        <b/>
        <sz val="10"/>
        <rFont val="Arial"/>
        <family val="2"/>
      </rPr>
      <t>)</t>
    </r>
  </si>
  <si>
    <r>
      <t>Studii superioare -</t>
    </r>
    <r>
      <rPr>
        <u val="single"/>
        <sz val="10"/>
        <rFont val="Arial"/>
        <family val="2"/>
      </rPr>
      <t>specialitatea</t>
    </r>
    <r>
      <rPr>
        <sz val="10"/>
        <rFont val="Arial"/>
        <family val="0"/>
      </rPr>
      <t xml:space="preserve"> (</t>
    </r>
    <r>
      <rPr>
        <sz val="10"/>
        <color indexed="10"/>
        <rFont val="Arial"/>
        <family val="2"/>
      </rPr>
      <t>DA/NU</t>
    </r>
    <r>
      <rPr>
        <sz val="10"/>
        <rFont val="Arial"/>
        <family val="0"/>
      </rPr>
      <t>)</t>
    </r>
  </si>
  <si>
    <t>Pentru o mai usoara verificare a documentelor, va rugam ca, actualizarile ce intervin de la 01.08.2019, sa fie scrise cu font rosu.</t>
  </si>
  <si>
    <t>NU SE VOR TRECE IN TABEL APARATELE MAI VECHI, INCEPAND CU ANUL 2006</t>
  </si>
  <si>
    <t>Luna Ianuarie 2018</t>
  </si>
  <si>
    <t>Luna  Februarie  2018</t>
  </si>
  <si>
    <t>Luna Martie  2018</t>
  </si>
  <si>
    <t>Luna Aprilie   2018</t>
  </si>
  <si>
    <t>Luna Mai  2018</t>
  </si>
  <si>
    <t>Luna Iunie   2018</t>
  </si>
  <si>
    <t>Luna Iulie  2018</t>
  </si>
  <si>
    <t>Luna Aug.  2018</t>
  </si>
  <si>
    <t>Luna Sept.   2018</t>
  </si>
  <si>
    <t>Luna Oct.  2018</t>
  </si>
  <si>
    <t>Luna Noi.  2018</t>
  </si>
  <si>
    <t>Luna Dec. 2018</t>
  </si>
  <si>
    <t>Documente obligatorii pentru prelungirea  contractului cu CAS Arges de la data de 01.08.2019</t>
  </si>
  <si>
    <t>Contract  Control Extern an 2019</t>
  </si>
  <si>
    <t>Denumire Furnizor</t>
  </si>
  <si>
    <t>Sediul social</t>
  </si>
  <si>
    <t>Judet</t>
  </si>
  <si>
    <t>Localitate</t>
  </si>
  <si>
    <t>Strada</t>
  </si>
  <si>
    <t>Nume strada</t>
  </si>
  <si>
    <t>Nr</t>
  </si>
  <si>
    <t>nr</t>
  </si>
  <si>
    <t>Bl</t>
  </si>
  <si>
    <t>Sc</t>
  </si>
  <si>
    <t>Et</t>
  </si>
  <si>
    <t>Ap</t>
  </si>
  <si>
    <t>Date contact societate</t>
  </si>
  <si>
    <t>Mobil</t>
  </si>
  <si>
    <t>Fix</t>
  </si>
  <si>
    <t>Fax</t>
  </si>
  <si>
    <t>Email</t>
  </si>
  <si>
    <t>furnizor@....</t>
  </si>
  <si>
    <t>Adresa web</t>
  </si>
  <si>
    <t>www.</t>
  </si>
  <si>
    <t>Date Bancare</t>
  </si>
  <si>
    <t>Banca</t>
  </si>
  <si>
    <t>Trez.</t>
  </si>
  <si>
    <t>Sucursala</t>
  </si>
  <si>
    <t>Cont</t>
  </si>
  <si>
    <t>Reprezentant legal</t>
  </si>
  <si>
    <t>Nume</t>
  </si>
  <si>
    <t>Prenume</t>
  </si>
  <si>
    <t>Telefon</t>
  </si>
  <si>
    <t>Sediul lucrativ/punct de lucru</t>
  </si>
  <si>
    <t>Date contact punct de lucru</t>
  </si>
  <si>
    <t>Răspundem de corectitudinea şi exactitatea datelor</t>
  </si>
  <si>
    <t xml:space="preserve">    Data întocmirii: </t>
  </si>
  <si>
    <t>Reprezentant legal,</t>
  </si>
  <si>
    <t>semnatura ……………………</t>
  </si>
  <si>
    <t>ARGES</t>
  </si>
  <si>
    <t>......</t>
  </si>
  <si>
    <t>Nr.Contract CAS</t>
  </si>
  <si>
    <t>Anexa 19 C</t>
  </si>
  <si>
    <t>Autorizatie pentru activitatea de transport a probelor biologice</t>
  </si>
  <si>
    <t>Nr....  /data emitere</t>
  </si>
  <si>
    <t xml:space="preserve">Autorizatie Sanitara de Functionare a punctului extern de recoltare </t>
  </si>
  <si>
    <t>nr..../data emitere</t>
  </si>
  <si>
    <t>Nr.inmatriculare autovehicul</t>
  </si>
  <si>
    <t>Document detinere mijloc transport</t>
  </si>
  <si>
    <t>Serie aparat</t>
  </si>
  <si>
    <t xml:space="preserve">Denumire aparat </t>
  </si>
  <si>
    <t>Garantie aparat</t>
  </si>
  <si>
    <t>Serie aparat/data de expirare a garantiei</t>
  </si>
  <si>
    <t>RENAR -                                               SR EN ISO 15189</t>
  </si>
  <si>
    <t>Lunile programate pt control extern (I, II...)</t>
  </si>
  <si>
    <t>SC ............................</t>
  </si>
  <si>
    <t>Cod Identificare Fiscală /C.U.I</t>
  </si>
  <si>
    <t>A...</t>
  </si>
  <si>
    <t>Anexa 19 A</t>
  </si>
  <si>
    <t>Anexa 19 B</t>
  </si>
  <si>
    <t>Oferta investigatiilor paraclinice propuse pentru perioada 01-08-31.12.2019</t>
  </si>
</sst>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_(&quot;$&quot;* #,##0.00_);_(&quot;$&quot;* \(#,##0.00\);_(&quot;$&quot;* &quot;-&quot;??_);_(@_)"/>
    <numFmt numFmtId="177" formatCode="d/m/yyyy;@"/>
  </numFmts>
  <fonts count="77">
    <font>
      <sz val="10"/>
      <name val="Arial"/>
      <family val="0"/>
    </font>
    <font>
      <sz val="9"/>
      <name val="Arial"/>
      <family val="2"/>
    </font>
    <font>
      <b/>
      <sz val="10"/>
      <name val="Arial"/>
      <family val="2"/>
    </font>
    <font>
      <sz val="10"/>
      <name val="Arial Narrow"/>
      <family val="2"/>
    </font>
    <font>
      <sz val="8"/>
      <name val="Arial"/>
      <family val="2"/>
    </font>
    <font>
      <b/>
      <sz val="10"/>
      <color indexed="8"/>
      <name val="Arial"/>
      <family val="2"/>
    </font>
    <font>
      <sz val="10"/>
      <color indexed="8"/>
      <name val="Arial"/>
      <family val="2"/>
    </font>
    <font>
      <b/>
      <sz val="11"/>
      <name val="Arial"/>
      <family val="2"/>
    </font>
    <font>
      <b/>
      <sz val="12"/>
      <name val="Arial"/>
      <family val="2"/>
    </font>
    <font>
      <u val="single"/>
      <sz val="10"/>
      <name val="Arial"/>
      <family val="2"/>
    </font>
    <font>
      <b/>
      <sz val="10"/>
      <color indexed="10"/>
      <name val="Arial"/>
      <family val="2"/>
    </font>
    <font>
      <sz val="10"/>
      <color indexed="10"/>
      <name val="Arial"/>
      <family val="2"/>
    </font>
    <font>
      <sz val="10"/>
      <color indexed="12"/>
      <name val="Arial"/>
      <family val="2"/>
    </font>
    <font>
      <b/>
      <sz val="10"/>
      <color indexed="12"/>
      <name val="Arial"/>
      <family val="2"/>
    </font>
    <font>
      <u val="single"/>
      <sz val="9"/>
      <name val="Arial"/>
      <family val="2"/>
    </font>
    <font>
      <b/>
      <sz val="9"/>
      <name val="Arial"/>
      <family val="2"/>
    </font>
    <font>
      <b/>
      <sz val="10"/>
      <color indexed="48"/>
      <name val="Arial"/>
      <family val="2"/>
    </font>
    <font>
      <b/>
      <sz val="8"/>
      <name val="Arial"/>
      <family val="2"/>
    </font>
    <font>
      <b/>
      <sz val="8"/>
      <color indexed="48"/>
      <name val="Arial"/>
      <family val="2"/>
    </font>
    <font>
      <b/>
      <sz val="8"/>
      <color indexed="10"/>
      <name val="Arial"/>
      <family val="2"/>
    </font>
    <font>
      <sz val="8"/>
      <name val="Times New Roman"/>
      <family val="1"/>
    </font>
    <font>
      <sz val="8"/>
      <color indexed="48"/>
      <name val="Arial"/>
      <family val="2"/>
    </font>
    <font>
      <sz val="9"/>
      <color indexed="10"/>
      <name val="Arial"/>
      <family val="2"/>
    </font>
    <font>
      <i/>
      <sz val="10"/>
      <color indexed="10"/>
      <name val="Arial"/>
      <family val="2"/>
    </font>
    <font>
      <b/>
      <sz val="8"/>
      <color indexed="62"/>
      <name val="Arial"/>
      <family val="2"/>
    </font>
    <font>
      <b/>
      <u val="singleAccounting"/>
      <sz val="8"/>
      <name val="Arial"/>
      <family val="2"/>
    </font>
    <font>
      <b/>
      <u val="singleAccounting"/>
      <sz val="8"/>
      <color indexed="62"/>
      <name val="Arial"/>
      <family val="2"/>
    </font>
    <font>
      <b/>
      <u val="singleAccounting"/>
      <sz val="8"/>
      <color indexed="12"/>
      <name val="Arial"/>
      <family val="2"/>
    </font>
    <font>
      <sz val="8"/>
      <color indexed="12"/>
      <name val="Arial"/>
      <family val="2"/>
    </font>
    <font>
      <sz val="10"/>
      <name val="Times New Roman"/>
      <family val="1"/>
    </font>
    <font>
      <sz val="8"/>
      <color indexed="10"/>
      <name val="Arial"/>
      <family val="2"/>
    </font>
    <font>
      <u val="single"/>
      <sz val="8"/>
      <name val="Arial"/>
      <family val="2"/>
    </font>
    <font>
      <b/>
      <sz val="10"/>
      <color indexed="8"/>
      <name val="Calibri"/>
      <family val="2"/>
    </font>
    <font>
      <b/>
      <sz val="11"/>
      <color indexed="8"/>
      <name val="Calibri"/>
      <family val="2"/>
    </font>
    <font>
      <b/>
      <sz val="11"/>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12"/>
      <color rgb="FFFF0000"/>
      <name val="Arial"/>
      <family val="2"/>
    </font>
    <font>
      <b/>
      <sz val="10"/>
      <color rgb="FF0000FF"/>
      <name val="Arial"/>
      <family val="2"/>
    </font>
    <font>
      <sz val="10"/>
      <color rgb="FFFF000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rgb="FFFFFF0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medium"/>
      <right style="medium"/>
      <top>
        <color indexed="63"/>
      </top>
      <bottom style="thin"/>
    </border>
    <border>
      <left style="medium"/>
      <right style="medium"/>
      <top style="medium"/>
      <bottom style="medium"/>
    </border>
    <border>
      <left>
        <color indexed="63"/>
      </left>
      <right>
        <color indexed="63"/>
      </right>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medium"/>
      <right style="thin"/>
      <top style="medium"/>
      <bottom style="medium"/>
    </border>
    <border>
      <left style="medium"/>
      <right>
        <color indexed="63"/>
      </right>
      <top>
        <color indexed="63"/>
      </top>
      <bottom>
        <color indexed="63"/>
      </bottom>
    </border>
    <border>
      <left>
        <color indexed="63"/>
      </left>
      <right style="thin"/>
      <top style="thin"/>
      <bottom>
        <color indexed="63"/>
      </bottom>
    </border>
    <border>
      <left style="thin"/>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medium"/>
      <right style="medium"/>
      <top>
        <color indexed="63"/>
      </top>
      <bottom style="medium"/>
    </border>
    <border>
      <left style="medium"/>
      <right style="medium"/>
      <top>
        <color indexed="63"/>
      </top>
      <bottom>
        <color indexed="63"/>
      </bottom>
    </border>
    <border>
      <left>
        <color indexed="63"/>
      </left>
      <right style="medium"/>
      <top>
        <color indexed="63"/>
      </top>
      <bottom style="medium"/>
    </border>
    <border>
      <left>
        <color indexed="63"/>
      </left>
      <right style="medium"/>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medium"/>
      <right style="medium"/>
      <top style="medium"/>
      <bottom style="thin"/>
    </border>
    <border>
      <left style="medium"/>
      <right style="medium"/>
      <top style="thin"/>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color indexed="63"/>
      </right>
      <top style="medium"/>
      <bottom style="medium"/>
    </border>
    <border>
      <left style="medium"/>
      <right>
        <color indexed="63"/>
      </right>
      <top style="medium"/>
      <bottom style="medium"/>
    </border>
    <border>
      <left style="thin"/>
      <right style="medium"/>
      <top style="medium"/>
      <bottom>
        <color indexed="63"/>
      </bottom>
    </border>
    <border>
      <left style="thin"/>
      <right style="medium"/>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medium"/>
      <bottom style="thin"/>
    </border>
    <border>
      <left style="medium"/>
      <right style="medium"/>
      <top style="medium"/>
      <bottom>
        <color indexed="63"/>
      </bottom>
    </border>
    <border>
      <left>
        <color indexed="63"/>
      </left>
      <right style="medium"/>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style="medium"/>
      <right style="thin">
        <color indexed="8"/>
      </right>
      <top style="medium"/>
      <bottom style="medium"/>
    </border>
    <border>
      <left style="thin">
        <color indexed="8"/>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style="medium"/>
      <bottom style="thin"/>
    </border>
    <border>
      <left>
        <color indexed="63"/>
      </left>
      <right style="medium"/>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8"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1" applyNumberFormat="0" applyAlignment="0" applyProtection="0"/>
    <xf numFmtId="0" fontId="67" fillId="0" borderId="6" applyNumberFormat="0" applyFill="0" applyAlignment="0" applyProtection="0"/>
    <xf numFmtId="0" fontId="68"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69" fillId="26"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530">
    <xf numFmtId="0" fontId="0" fillId="0" borderId="0" xfId="0" applyAlignment="1">
      <alignment/>
    </xf>
    <xf numFmtId="0" fontId="0" fillId="0" borderId="0" xfId="0" applyAlignment="1">
      <alignment horizontal="center" vertical="center" wrapText="1"/>
    </xf>
    <xf numFmtId="0" fontId="0" fillId="0" borderId="0" xfId="0" applyAlignment="1">
      <alignment horizontal="center"/>
    </xf>
    <xf numFmtId="0" fontId="0" fillId="0" borderId="10" xfId="0" applyBorder="1" applyAlignment="1">
      <alignment horizontal="center" vertical="center" wrapText="1"/>
    </xf>
    <xf numFmtId="0" fontId="0" fillId="0" borderId="10" xfId="0" applyBorder="1" applyAlignment="1">
      <alignment/>
    </xf>
    <xf numFmtId="0" fontId="0" fillId="0" borderId="10" xfId="0" applyBorder="1" applyAlignment="1">
      <alignment horizontal="center"/>
    </xf>
    <xf numFmtId="0" fontId="0" fillId="0" borderId="10" xfId="0" applyBorder="1" applyAlignment="1">
      <alignment vertical="center" wrapText="1"/>
    </xf>
    <xf numFmtId="0" fontId="0" fillId="0" borderId="10" xfId="0" applyBorder="1" applyAlignment="1">
      <alignment/>
    </xf>
    <xf numFmtId="0" fontId="2" fillId="0" borderId="0" xfId="0" applyFont="1" applyAlignment="1">
      <alignment/>
    </xf>
    <xf numFmtId="0" fontId="1"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xf>
    <xf numFmtId="0" fontId="0" fillId="0" borderId="0" xfId="0" applyBorder="1" applyAlignment="1">
      <alignment horizontal="center"/>
    </xf>
    <xf numFmtId="0" fontId="2" fillId="0" borderId="0" xfId="0" applyFont="1" applyFill="1" applyBorder="1" applyAlignment="1">
      <alignment/>
    </xf>
    <xf numFmtId="0" fontId="0" fillId="0" borderId="12" xfId="0" applyBorder="1" applyAlignment="1">
      <alignment horizontal="center" vertical="center" wrapText="1"/>
    </xf>
    <xf numFmtId="0" fontId="0" fillId="0" borderId="13" xfId="0" applyFill="1" applyBorder="1" applyAlignment="1">
      <alignment horizontal="center" vertical="center" wrapText="1"/>
    </xf>
    <xf numFmtId="0" fontId="1" fillId="0" borderId="12" xfId="0" applyFont="1" applyBorder="1" applyAlignment="1">
      <alignment horizontal="center" vertical="center" wrapText="1"/>
    </xf>
    <xf numFmtId="0" fontId="0" fillId="0" borderId="12" xfId="0" applyBorder="1" applyAlignment="1">
      <alignment/>
    </xf>
    <xf numFmtId="0" fontId="0" fillId="0" borderId="11" xfId="0" applyBorder="1" applyAlignment="1">
      <alignment/>
    </xf>
    <xf numFmtId="0" fontId="0" fillId="0" borderId="14" xfId="0" applyBorder="1" applyAlignment="1">
      <alignment/>
    </xf>
    <xf numFmtId="0" fontId="0" fillId="0" borderId="15" xfId="0" applyFill="1"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17" xfId="0" applyBorder="1" applyAlignment="1">
      <alignment horizontal="center" vertical="center" wrapText="1"/>
    </xf>
    <xf numFmtId="0" fontId="0" fillId="0" borderId="0" xfId="0" applyFont="1" applyAlignment="1">
      <alignment/>
    </xf>
    <xf numFmtId="0" fontId="0" fillId="0" borderId="10" xfId="0" applyFont="1" applyBorder="1" applyAlignment="1">
      <alignment/>
    </xf>
    <xf numFmtId="49" fontId="0" fillId="0" borderId="10" xfId="0" applyNumberFormat="1" applyBorder="1" applyAlignment="1">
      <alignment vertical="center" wrapText="1"/>
    </xf>
    <xf numFmtId="49" fontId="0" fillId="0" borderId="0" xfId="0" applyNumberFormat="1" applyAlignment="1">
      <alignment/>
    </xf>
    <xf numFmtId="0" fontId="0" fillId="0" borderId="0" xfId="0" applyFont="1" applyBorder="1" applyAlignment="1">
      <alignment/>
    </xf>
    <xf numFmtId="0" fontId="0" fillId="0" borderId="10" xfId="0" applyFont="1" applyBorder="1" applyAlignment="1">
      <alignment horizontal="center"/>
    </xf>
    <xf numFmtId="0" fontId="0" fillId="0" borderId="0" xfId="0" applyBorder="1" applyAlignment="1">
      <alignment vertical="center" wrapText="1"/>
    </xf>
    <xf numFmtId="0" fontId="2" fillId="0" borderId="10" xfId="0" applyFont="1" applyBorder="1" applyAlignment="1">
      <alignment horizontal="center" vertical="center" wrapText="1"/>
    </xf>
    <xf numFmtId="0" fontId="0" fillId="0" borderId="0" xfId="0" applyFill="1" applyBorder="1" applyAlignment="1">
      <alignment/>
    </xf>
    <xf numFmtId="0" fontId="0" fillId="0" borderId="10" xfId="0" applyFont="1" applyBorder="1" applyAlignment="1">
      <alignment horizontal="left" vertical="center" wrapText="1"/>
    </xf>
    <xf numFmtId="0" fontId="0" fillId="0" borderId="10" xfId="0" applyFill="1" applyBorder="1" applyAlignment="1">
      <alignment horizontal="center" vertical="center" wrapText="1"/>
    </xf>
    <xf numFmtId="4" fontId="0" fillId="0" borderId="0" xfId="0" applyNumberFormat="1" applyAlignment="1">
      <alignment horizontal="center"/>
    </xf>
    <xf numFmtId="4" fontId="0" fillId="0" borderId="0" xfId="0" applyNumberFormat="1" applyFill="1" applyBorder="1" applyAlignment="1">
      <alignment/>
    </xf>
    <xf numFmtId="4" fontId="0" fillId="0" borderId="0" xfId="0" applyNumberFormat="1" applyFill="1" applyBorder="1" applyAlignment="1">
      <alignment horizontal="center"/>
    </xf>
    <xf numFmtId="4" fontId="0" fillId="0" borderId="0" xfId="0" applyNumberFormat="1" applyAlignment="1">
      <alignment/>
    </xf>
    <xf numFmtId="0" fontId="0" fillId="0" borderId="0" xfId="0" applyFont="1" applyAlignment="1">
      <alignment horizontal="center"/>
    </xf>
    <xf numFmtId="0" fontId="7" fillId="0" borderId="0" xfId="0" applyFont="1" applyFill="1" applyBorder="1" applyAlignment="1" applyProtection="1">
      <alignment/>
      <protection locked="0"/>
    </xf>
    <xf numFmtId="0" fontId="7" fillId="0" borderId="0" xfId="0" applyFont="1" applyAlignment="1" applyProtection="1">
      <alignment/>
      <protection locked="0"/>
    </xf>
    <xf numFmtId="0" fontId="2" fillId="32" borderId="10" xfId="0" applyFont="1" applyFill="1" applyBorder="1" applyAlignment="1">
      <alignment horizontal="center" vertical="center" wrapText="1"/>
    </xf>
    <xf numFmtId="0" fontId="0" fillId="32" borderId="10" xfId="0" applyFill="1" applyBorder="1" applyAlignment="1">
      <alignment/>
    </xf>
    <xf numFmtId="4" fontId="0" fillId="32" borderId="0" xfId="0" applyNumberFormat="1" applyFill="1" applyBorder="1" applyAlignment="1">
      <alignment horizontal="center"/>
    </xf>
    <xf numFmtId="0" fontId="10" fillId="0" borderId="0" xfId="0" applyFont="1" applyFill="1" applyBorder="1" applyAlignment="1">
      <alignment/>
    </xf>
    <xf numFmtId="0" fontId="11" fillId="0" borderId="0" xfId="0" applyFont="1" applyBorder="1" applyAlignment="1">
      <alignment/>
    </xf>
    <xf numFmtId="0" fontId="11" fillId="0" borderId="0" xfId="0" applyFont="1" applyBorder="1" applyAlignment="1">
      <alignment horizontal="center"/>
    </xf>
    <xf numFmtId="0" fontId="2" fillId="32" borderId="0" xfId="0" applyFont="1" applyFill="1" applyAlignment="1">
      <alignment/>
    </xf>
    <xf numFmtId="0" fontId="0" fillId="32" borderId="0" xfId="0" applyFill="1" applyAlignment="1">
      <alignment/>
    </xf>
    <xf numFmtId="4" fontId="0" fillId="32" borderId="0" xfId="0" applyNumberFormat="1" applyFill="1" applyAlignment="1">
      <alignment horizontal="center"/>
    </xf>
    <xf numFmtId="0" fontId="0" fillId="32" borderId="10" xfId="0" applyFill="1" applyBorder="1" applyAlignment="1">
      <alignment horizontal="center" vertical="center" wrapText="1"/>
    </xf>
    <xf numFmtId="0" fontId="8" fillId="0" borderId="0" xfId="0" applyFont="1" applyAlignment="1" applyProtection="1">
      <alignment/>
      <protection locked="0"/>
    </xf>
    <xf numFmtId="0" fontId="8" fillId="0" borderId="0" xfId="0" applyFont="1" applyBorder="1" applyAlignment="1" applyProtection="1">
      <alignment horizontal="center" vertical="center" wrapText="1"/>
      <protection locked="0"/>
    </xf>
    <xf numFmtId="49" fontId="0" fillId="33" borderId="10" xfId="0" applyNumberFormat="1" applyFill="1" applyBorder="1" applyAlignment="1">
      <alignment horizontal="center" vertical="center" wrapText="1"/>
    </xf>
    <xf numFmtId="49" fontId="2" fillId="32" borderId="10"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wrapText="1"/>
    </xf>
    <xf numFmtId="49" fontId="0" fillId="0" borderId="0" xfId="0" applyNumberFormat="1" applyAlignment="1">
      <alignment horizontal="center" vertical="center" wrapText="1"/>
    </xf>
    <xf numFmtId="49" fontId="0" fillId="33" borderId="13" xfId="0" applyNumberFormat="1" applyFill="1" applyBorder="1" applyAlignment="1">
      <alignment horizontal="center" vertical="center" wrapText="1"/>
    </xf>
    <xf numFmtId="4" fontId="11" fillId="0" borderId="0" xfId="0" applyNumberFormat="1" applyFont="1" applyBorder="1" applyAlignment="1">
      <alignment horizontal="center"/>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2" fillId="0" borderId="0" xfId="0" applyFont="1" applyAlignment="1">
      <alignment/>
    </xf>
    <xf numFmtId="0" fontId="0" fillId="0" borderId="10" xfId="0" applyBorder="1" applyAlignment="1">
      <alignment wrapText="1"/>
    </xf>
    <xf numFmtId="0" fontId="0" fillId="0" borderId="10" xfId="0" applyBorder="1" applyAlignment="1">
      <alignment horizontal="center" wrapText="1"/>
    </xf>
    <xf numFmtId="4" fontId="11" fillId="0" borderId="0" xfId="0" applyNumberFormat="1" applyFont="1" applyAlignment="1">
      <alignment horizontal="center"/>
    </xf>
    <xf numFmtId="0" fontId="11" fillId="0" borderId="0" xfId="0" applyFont="1" applyAlignment="1">
      <alignment horizontal="center"/>
    </xf>
    <xf numFmtId="0" fontId="2" fillId="0" borderId="0" xfId="0" applyFont="1" applyAlignment="1">
      <alignment/>
    </xf>
    <xf numFmtId="0" fontId="5" fillId="32" borderId="0" xfId="0" applyFont="1" applyFill="1" applyBorder="1" applyAlignment="1">
      <alignment/>
    </xf>
    <xf numFmtId="0" fontId="0" fillId="32" borderId="0" xfId="0" applyFill="1" applyBorder="1" applyAlignment="1">
      <alignment/>
    </xf>
    <xf numFmtId="0" fontId="2" fillId="32" borderId="0" xfId="0" applyFont="1" applyFill="1" applyBorder="1" applyAlignment="1">
      <alignment/>
    </xf>
    <xf numFmtId="0" fontId="10" fillId="32" borderId="0" xfId="0" applyFont="1" applyFill="1" applyBorder="1" applyAlignment="1">
      <alignment/>
    </xf>
    <xf numFmtId="0" fontId="11" fillId="32" borderId="0" xfId="0" applyFont="1" applyFill="1" applyBorder="1" applyAlignment="1">
      <alignment/>
    </xf>
    <xf numFmtId="0" fontId="2" fillId="0" borderId="0" xfId="0" applyFont="1" applyAlignment="1">
      <alignment horizontal="center"/>
    </xf>
    <xf numFmtId="0" fontId="2" fillId="0" borderId="0" xfId="0" applyFont="1" applyAlignment="1">
      <alignment horizontal="right"/>
    </xf>
    <xf numFmtId="0" fontId="1" fillId="0" borderId="10"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8" xfId="0" applyFont="1" applyBorder="1" applyAlignment="1">
      <alignment horizontal="center" vertical="center"/>
    </xf>
    <xf numFmtId="170" fontId="1" fillId="0" borderId="18" xfId="44" applyFont="1" applyBorder="1" applyAlignment="1">
      <alignment vertical="center" wrapText="1"/>
    </xf>
    <xf numFmtId="0" fontId="0" fillId="0" borderId="10" xfId="0" applyBorder="1" applyAlignment="1">
      <alignment horizontal="center" vertical="center"/>
    </xf>
    <xf numFmtId="0" fontId="0" fillId="0" borderId="13" xfId="0" applyBorder="1" applyAlignment="1">
      <alignment vertical="justify" wrapText="1"/>
    </xf>
    <xf numFmtId="0" fontId="2" fillId="0" borderId="0" xfId="0" applyFont="1" applyAlignment="1">
      <alignment horizontal="center"/>
    </xf>
    <xf numFmtId="0" fontId="3" fillId="0" borderId="0" xfId="0" applyFont="1" applyAlignment="1">
      <alignment/>
    </xf>
    <xf numFmtId="49" fontId="0" fillId="0" borderId="10" xfId="0" applyNumberFormat="1" applyBorder="1" applyAlignment="1">
      <alignment/>
    </xf>
    <xf numFmtId="0" fontId="2" fillId="0" borderId="0" xfId="0" applyFont="1" applyAlignment="1">
      <alignment vertical="top"/>
    </xf>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justify" wrapText="1"/>
    </xf>
    <xf numFmtId="0" fontId="2" fillId="0" borderId="0" xfId="0" applyFont="1" applyBorder="1" applyAlignment="1">
      <alignment vertical="top" wrapText="1"/>
    </xf>
    <xf numFmtId="0" fontId="0" fillId="0" borderId="10" xfId="0" applyFont="1" applyBorder="1" applyAlignment="1">
      <alignment vertical="center" wrapText="1"/>
    </xf>
    <xf numFmtId="0" fontId="0" fillId="0" borderId="12" xfId="0" applyBorder="1" applyAlignment="1">
      <alignment horizontal="center"/>
    </xf>
    <xf numFmtId="0" fontId="8" fillId="0" borderId="0" xfId="0" applyFont="1" applyAlignment="1">
      <alignment/>
    </xf>
    <xf numFmtId="0" fontId="15" fillId="0" borderId="0" xfId="0" applyFont="1" applyAlignment="1">
      <alignment/>
    </xf>
    <xf numFmtId="0" fontId="8" fillId="0" borderId="0" xfId="0" applyFont="1" applyAlignment="1">
      <alignment/>
    </xf>
    <xf numFmtId="49" fontId="0" fillId="32" borderId="10" xfId="0" applyNumberFormat="1" applyFill="1" applyBorder="1" applyAlignment="1">
      <alignment horizontal="center" vertical="center" wrapText="1"/>
    </xf>
    <xf numFmtId="49" fontId="0" fillId="32" borderId="0" xfId="0" applyNumberFormat="1" applyFill="1" applyBorder="1" applyAlignment="1">
      <alignment horizontal="center" vertical="center" wrapText="1"/>
    </xf>
    <xf numFmtId="0" fontId="6" fillId="32" borderId="13" xfId="0" applyFont="1" applyFill="1" applyBorder="1" applyAlignment="1">
      <alignment horizontal="center" vertical="center" wrapText="1"/>
    </xf>
    <xf numFmtId="0" fontId="0" fillId="32" borderId="13"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2" borderId="0" xfId="0" applyFont="1" applyFill="1" applyBorder="1" applyAlignment="1">
      <alignment horizontal="center" vertical="center" wrapText="1"/>
    </xf>
    <xf numFmtId="0" fontId="0" fillId="32" borderId="0" xfId="0" applyFill="1" applyBorder="1" applyAlignment="1">
      <alignment horizontal="center" vertical="center" wrapText="1"/>
    </xf>
    <xf numFmtId="0" fontId="0" fillId="32" borderId="0" xfId="0" applyFont="1" applyFill="1" applyBorder="1" applyAlignment="1">
      <alignment horizontal="center" vertical="center" wrapText="1"/>
    </xf>
    <xf numFmtId="0" fontId="1" fillId="0" borderId="20" xfId="0" applyFont="1" applyBorder="1" applyAlignment="1">
      <alignment horizontal="center" vertical="center" wrapText="1"/>
    </xf>
    <xf numFmtId="0" fontId="0" fillId="0" borderId="21" xfId="0" applyBorder="1" applyAlignment="1">
      <alignment/>
    </xf>
    <xf numFmtId="0" fontId="2" fillId="35" borderId="0" xfId="0" applyFont="1" applyFill="1" applyAlignment="1">
      <alignment/>
    </xf>
    <xf numFmtId="0" fontId="0" fillId="35" borderId="0" xfId="0" applyFill="1" applyAlignment="1">
      <alignment/>
    </xf>
    <xf numFmtId="0" fontId="5" fillId="35" borderId="0" xfId="0" applyFont="1" applyFill="1" applyAlignment="1">
      <alignment/>
    </xf>
    <xf numFmtId="49" fontId="0" fillId="0" borderId="10" xfId="0" applyNumberFormat="1" applyFont="1" applyBorder="1" applyAlignment="1">
      <alignment vertical="center"/>
    </xf>
    <xf numFmtId="0" fontId="0" fillId="0" borderId="10" xfId="0" applyFont="1" applyBorder="1" applyAlignment="1">
      <alignment horizontal="center" wrapText="1"/>
    </xf>
    <xf numFmtId="4" fontId="0" fillId="0" borderId="10" xfId="0" applyNumberFormat="1" applyBorder="1" applyAlignment="1">
      <alignment horizontal="center"/>
    </xf>
    <xf numFmtId="4" fontId="0" fillId="32" borderId="10" xfId="0" applyNumberFormat="1" applyFill="1" applyBorder="1" applyAlignment="1">
      <alignment/>
    </xf>
    <xf numFmtId="4" fontId="0" fillId="0" borderId="10" xfId="0" applyNumberFormat="1" applyBorder="1" applyAlignment="1">
      <alignment/>
    </xf>
    <xf numFmtId="4" fontId="0" fillId="32" borderId="0" xfId="0" applyNumberFormat="1" applyFill="1" applyBorder="1" applyAlignment="1">
      <alignment/>
    </xf>
    <xf numFmtId="4" fontId="0" fillId="0" borderId="0" xfId="0" applyNumberFormat="1" applyBorder="1" applyAlignment="1">
      <alignment/>
    </xf>
    <xf numFmtId="49" fontId="0" fillId="33" borderId="10" xfId="0" applyNumberFormat="1" applyFont="1" applyFill="1" applyBorder="1" applyAlignment="1">
      <alignment horizontal="center" vertical="center" wrapText="1"/>
    </xf>
    <xf numFmtId="0" fontId="16" fillId="0" borderId="0" xfId="0" applyFont="1" applyAlignment="1">
      <alignment/>
    </xf>
    <xf numFmtId="0" fontId="0" fillId="0" borderId="10" xfId="0" applyFont="1" applyBorder="1" applyAlignment="1">
      <alignment wrapText="1"/>
    </xf>
    <xf numFmtId="0" fontId="0" fillId="0" borderId="10" xfId="0" applyFont="1" applyBorder="1" applyAlignment="1">
      <alignment horizontal="left" vertical="center" wrapText="1"/>
    </xf>
    <xf numFmtId="0" fontId="4" fillId="0" borderId="0" xfId="0" applyFont="1" applyAlignment="1">
      <alignment/>
    </xf>
    <xf numFmtId="0" fontId="17" fillId="0" borderId="0" xfId="0" applyFont="1" applyAlignment="1">
      <alignment/>
    </xf>
    <xf numFmtId="0" fontId="17" fillId="0" borderId="13" xfId="0" applyFont="1" applyBorder="1" applyAlignment="1">
      <alignment horizontal="center" vertical="center" wrapText="1"/>
    </xf>
    <xf numFmtId="0" fontId="17" fillId="0" borderId="13" xfId="0" applyFont="1" applyBorder="1" applyAlignment="1">
      <alignment horizontal="center" wrapText="1"/>
    </xf>
    <xf numFmtId="0" fontId="17" fillId="0" borderId="20" xfId="0" applyFont="1" applyBorder="1" applyAlignment="1">
      <alignment horizontal="center" vertical="center" wrapText="1"/>
    </xf>
    <xf numFmtId="0" fontId="4" fillId="0" borderId="11" xfId="0" applyFont="1" applyBorder="1" applyAlignment="1">
      <alignment/>
    </xf>
    <xf numFmtId="0" fontId="4" fillId="0" borderId="10" xfId="0" applyFont="1" applyBorder="1" applyAlignment="1">
      <alignment/>
    </xf>
    <xf numFmtId="0" fontId="4" fillId="32" borderId="13" xfId="0" applyFont="1" applyFill="1" applyBorder="1" applyAlignment="1">
      <alignment horizontal="center" vertical="top" wrapText="1"/>
    </xf>
    <xf numFmtId="0" fontId="4" fillId="0" borderId="22" xfId="0" applyFont="1" applyBorder="1" applyAlignment="1">
      <alignment vertical="top" wrapText="1"/>
    </xf>
    <xf numFmtId="0" fontId="18" fillId="32" borderId="13" xfId="0" applyFont="1" applyFill="1" applyBorder="1" applyAlignment="1">
      <alignment vertical="top" wrapText="1"/>
    </xf>
    <xf numFmtId="0" fontId="19" fillId="0" borderId="10" xfId="0" applyFont="1" applyBorder="1" applyAlignment="1">
      <alignment vertical="top" wrapText="1"/>
    </xf>
    <xf numFmtId="0" fontId="17" fillId="0" borderId="10" xfId="0" applyFont="1" applyBorder="1" applyAlignment="1">
      <alignment/>
    </xf>
    <xf numFmtId="0" fontId="4" fillId="32" borderId="10" xfId="0" applyFont="1" applyFill="1" applyBorder="1" applyAlignment="1">
      <alignment horizontal="center" vertical="top" wrapText="1"/>
    </xf>
    <xf numFmtId="0" fontId="4" fillId="0" borderId="10" xfId="0" applyFont="1" applyBorder="1" applyAlignment="1">
      <alignment vertical="top" wrapText="1"/>
    </xf>
    <xf numFmtId="0" fontId="18" fillId="32" borderId="11" xfId="0" applyFont="1" applyFill="1" applyBorder="1" applyAlignment="1">
      <alignment vertical="top" wrapText="1"/>
    </xf>
    <xf numFmtId="0" fontId="4" fillId="32" borderId="18" xfId="0" applyFont="1" applyFill="1" applyBorder="1" applyAlignment="1">
      <alignment horizontal="center" vertical="top" wrapText="1"/>
    </xf>
    <xf numFmtId="0" fontId="4" fillId="0" borderId="18" xfId="0" applyFont="1" applyBorder="1" applyAlignment="1">
      <alignment vertical="top" wrapText="1"/>
    </xf>
    <xf numFmtId="0" fontId="18" fillId="32" borderId="23" xfId="0" applyFont="1" applyFill="1" applyBorder="1" applyAlignment="1">
      <alignment vertical="top" wrapText="1"/>
    </xf>
    <xf numFmtId="0" fontId="4" fillId="32" borderId="10" xfId="0" applyFont="1" applyFill="1" applyBorder="1" applyAlignment="1">
      <alignment horizontal="center" vertical="top" wrapText="1"/>
    </xf>
    <xf numFmtId="0" fontId="4" fillId="32" borderId="10" xfId="0" applyFont="1" applyFill="1" applyBorder="1" applyAlignment="1">
      <alignment vertical="top" wrapText="1"/>
    </xf>
    <xf numFmtId="0" fontId="17" fillId="32" borderId="10" xfId="0" applyFont="1" applyFill="1" applyBorder="1" applyAlignment="1">
      <alignment horizontal="center" vertical="top" wrapText="1"/>
    </xf>
    <xf numFmtId="0" fontId="4" fillId="32" borderId="10" xfId="0" applyFont="1" applyFill="1" applyBorder="1" applyAlignment="1">
      <alignment horizontal="left" vertical="top" wrapText="1"/>
    </xf>
    <xf numFmtId="0" fontId="4" fillId="35" borderId="11" xfId="0" applyFont="1" applyFill="1" applyBorder="1" applyAlignment="1">
      <alignment/>
    </xf>
    <xf numFmtId="0" fontId="17" fillId="35" borderId="10" xfId="0" applyFont="1" applyFill="1" applyBorder="1" applyAlignment="1">
      <alignment/>
    </xf>
    <xf numFmtId="0" fontId="4" fillId="35" borderId="10" xfId="0" applyFont="1" applyFill="1" applyBorder="1" applyAlignment="1">
      <alignment/>
    </xf>
    <xf numFmtId="0" fontId="19" fillId="35" borderId="10" xfId="0" applyFont="1" applyFill="1" applyBorder="1" applyAlignment="1">
      <alignment vertical="top" wrapText="1"/>
    </xf>
    <xf numFmtId="0" fontId="4" fillId="32" borderId="11" xfId="0" applyFont="1" applyFill="1" applyBorder="1" applyAlignment="1">
      <alignment vertical="top" wrapText="1"/>
    </xf>
    <xf numFmtId="0" fontId="4" fillId="0" borderId="10" xfId="0" applyFont="1" applyBorder="1" applyAlignment="1">
      <alignment vertical="top" wrapText="1"/>
    </xf>
    <xf numFmtId="0" fontId="4" fillId="32" borderId="17" xfId="0" applyFont="1" applyFill="1" applyBorder="1" applyAlignment="1">
      <alignment vertical="top" wrapText="1"/>
    </xf>
    <xf numFmtId="0" fontId="4" fillId="0" borderId="12" xfId="0" applyFont="1" applyBorder="1" applyAlignment="1">
      <alignment/>
    </xf>
    <xf numFmtId="0" fontId="4" fillId="0" borderId="10" xfId="0" applyFont="1" applyFill="1" applyBorder="1" applyAlignment="1">
      <alignment vertical="top" wrapText="1"/>
    </xf>
    <xf numFmtId="0" fontId="4" fillId="32" borderId="19" xfId="0" applyFont="1" applyFill="1" applyBorder="1" applyAlignment="1">
      <alignment vertical="top" wrapText="1"/>
    </xf>
    <xf numFmtId="0" fontId="17" fillId="0" borderId="10" xfId="0" applyFont="1" applyFill="1" applyBorder="1" applyAlignment="1">
      <alignment/>
    </xf>
    <xf numFmtId="0" fontId="4" fillId="0" borderId="18" xfId="0" applyFont="1" applyBorder="1" applyAlignment="1">
      <alignment vertical="top" wrapText="1"/>
    </xf>
    <xf numFmtId="0" fontId="20" fillId="0" borderId="10" xfId="0" applyFont="1" applyBorder="1" applyAlignment="1">
      <alignment horizontal="center" vertical="top" wrapText="1"/>
    </xf>
    <xf numFmtId="0" fontId="20" fillId="0" borderId="18" xfId="0" applyFont="1" applyBorder="1" applyAlignment="1">
      <alignment horizontal="center" vertical="top" wrapText="1"/>
    </xf>
    <xf numFmtId="0" fontId="20" fillId="0" borderId="13" xfId="0" applyFont="1" applyBorder="1" applyAlignment="1">
      <alignment horizontal="center" vertical="top" wrapText="1"/>
    </xf>
    <xf numFmtId="0" fontId="4" fillId="32" borderId="13" xfId="0" applyFont="1" applyFill="1" applyBorder="1" applyAlignment="1">
      <alignment vertical="top" wrapText="1"/>
    </xf>
    <xf numFmtId="0" fontId="21" fillId="32" borderId="13" xfId="0" applyFont="1" applyFill="1" applyBorder="1" applyAlignment="1">
      <alignment vertical="top" wrapText="1"/>
    </xf>
    <xf numFmtId="0" fontId="18" fillId="32" borderId="18" xfId="0" applyFont="1" applyFill="1" applyBorder="1" applyAlignment="1">
      <alignment vertical="top" wrapText="1"/>
    </xf>
    <xf numFmtId="0" fontId="18" fillId="32" borderId="17" xfId="0" applyFont="1" applyFill="1" applyBorder="1" applyAlignment="1">
      <alignment vertical="top" wrapText="1"/>
    </xf>
    <xf numFmtId="0" fontId="4" fillId="32" borderId="0" xfId="0" applyFont="1" applyFill="1" applyBorder="1" applyAlignment="1">
      <alignment vertical="top" wrapText="1"/>
    </xf>
    <xf numFmtId="49" fontId="4" fillId="0" borderId="13" xfId="0" applyNumberFormat="1" applyFont="1" applyBorder="1" applyAlignment="1">
      <alignment vertical="top" wrapText="1"/>
    </xf>
    <xf numFmtId="0" fontId="4" fillId="0" borderId="13" xfId="0" applyFont="1" applyBorder="1" applyAlignment="1">
      <alignment vertical="top" wrapText="1"/>
    </xf>
    <xf numFmtId="0" fontId="19" fillId="0" borderId="13" xfId="0" applyFont="1" applyBorder="1" applyAlignment="1">
      <alignment vertical="top" wrapText="1"/>
    </xf>
    <xf numFmtId="0" fontId="4" fillId="0" borderId="17" xfId="0" applyFont="1" applyBorder="1" applyAlignment="1">
      <alignment vertical="top" wrapText="1"/>
    </xf>
    <xf numFmtId="0" fontId="4" fillId="0" borderId="24" xfId="0" applyFont="1" applyBorder="1" applyAlignment="1">
      <alignment vertical="top" wrapText="1"/>
    </xf>
    <xf numFmtId="49" fontId="4" fillId="0" borderId="10" xfId="0" applyNumberFormat="1" applyFont="1" applyBorder="1" applyAlignment="1">
      <alignment vertical="top" wrapText="1"/>
    </xf>
    <xf numFmtId="0" fontId="4" fillId="0" borderId="23" xfId="0" applyFont="1" applyBorder="1" applyAlignment="1">
      <alignment vertical="top" wrapText="1"/>
    </xf>
    <xf numFmtId="0" fontId="4" fillId="0" borderId="0" xfId="0" applyFont="1" applyBorder="1" applyAlignment="1">
      <alignment vertical="top" wrapText="1"/>
    </xf>
    <xf numFmtId="0" fontId="4" fillId="0" borderId="13" xfId="0" applyFont="1" applyBorder="1" applyAlignment="1">
      <alignment horizontal="center" vertical="top" wrapText="1"/>
    </xf>
    <xf numFmtId="0" fontId="17" fillId="0" borderId="13" xfId="0" applyFont="1" applyBorder="1" applyAlignment="1">
      <alignment vertical="top" wrapText="1"/>
    </xf>
    <xf numFmtId="0" fontId="4" fillId="0" borderId="18" xfId="0" applyFont="1" applyBorder="1" applyAlignment="1">
      <alignment horizontal="center" vertical="top" wrapText="1"/>
    </xf>
    <xf numFmtId="0" fontId="17" fillId="0" borderId="0" xfId="0" applyFont="1" applyBorder="1" applyAlignment="1">
      <alignment vertical="top" wrapText="1"/>
    </xf>
    <xf numFmtId="0" fontId="4" fillId="0" borderId="19" xfId="0" applyFont="1" applyBorder="1" applyAlignment="1">
      <alignment vertical="top" wrapText="1"/>
    </xf>
    <xf numFmtId="0" fontId="4" fillId="0" borderId="25" xfId="0" applyFont="1" applyBorder="1" applyAlignment="1">
      <alignment vertical="top" wrapText="1"/>
    </xf>
    <xf numFmtId="0" fontId="4" fillId="0" borderId="11" xfId="0" applyFont="1" applyBorder="1" applyAlignment="1">
      <alignment vertical="top" wrapText="1"/>
    </xf>
    <xf numFmtId="4" fontId="17" fillId="0" borderId="0" xfId="0" applyNumberFormat="1" applyFont="1" applyBorder="1" applyAlignment="1">
      <alignment horizontal="center"/>
    </xf>
    <xf numFmtId="4" fontId="4" fillId="0" borderId="0" xfId="0" applyNumberFormat="1" applyFont="1" applyBorder="1" applyAlignment="1">
      <alignment horizontal="center"/>
    </xf>
    <xf numFmtId="0" fontId="4" fillId="0" borderId="0" xfId="0" applyFont="1" applyFill="1" applyBorder="1" applyAlignment="1">
      <alignment vertical="top"/>
    </xf>
    <xf numFmtId="0" fontId="17" fillId="0" borderId="0" xfId="0" applyFont="1" applyBorder="1" applyAlignment="1">
      <alignment/>
    </xf>
    <xf numFmtId="0" fontId="4" fillId="0" borderId="0" xfId="0" applyFont="1" applyBorder="1" applyAlignment="1">
      <alignment/>
    </xf>
    <xf numFmtId="0" fontId="1" fillId="0" borderId="18" xfId="0" applyFont="1" applyBorder="1" applyAlignment="1">
      <alignment vertical="center" wrapText="1"/>
    </xf>
    <xf numFmtId="0" fontId="0" fillId="0" borderId="0" xfId="0" applyFont="1" applyAlignment="1">
      <alignment/>
    </xf>
    <xf numFmtId="49" fontId="2" fillId="0" borderId="0" xfId="0" applyNumberFormat="1" applyFont="1" applyAlignment="1">
      <alignment/>
    </xf>
    <xf numFmtId="49" fontId="3" fillId="0" borderId="0" xfId="0" applyNumberFormat="1" applyFont="1" applyAlignment="1">
      <alignment/>
    </xf>
    <xf numFmtId="0" fontId="2" fillId="0" borderId="18" xfId="0" applyFont="1" applyBorder="1" applyAlignment="1">
      <alignment vertical="justify" wrapText="1"/>
    </xf>
    <xf numFmtId="0" fontId="2" fillId="0" borderId="10" xfId="0" applyFont="1" applyBorder="1" applyAlignment="1">
      <alignment/>
    </xf>
    <xf numFmtId="170" fontId="2" fillId="0" borderId="18" xfId="44" applyFont="1" applyBorder="1" applyAlignment="1">
      <alignment vertical="center" wrapText="1"/>
    </xf>
    <xf numFmtId="0" fontId="2" fillId="0" borderId="18" xfId="0" applyFont="1" applyBorder="1" applyAlignment="1">
      <alignment vertical="center" wrapText="1"/>
    </xf>
    <xf numFmtId="0" fontId="2" fillId="0" borderId="0" xfId="0" applyFont="1" applyBorder="1" applyAlignment="1">
      <alignment/>
    </xf>
    <xf numFmtId="0" fontId="0" fillId="0" borderId="0" xfId="0" applyAlignment="1">
      <alignment wrapText="1"/>
    </xf>
    <xf numFmtId="0" fontId="12" fillId="0" borderId="0" xfId="0" applyFont="1" applyAlignment="1">
      <alignment/>
    </xf>
    <xf numFmtId="0" fontId="11" fillId="0" borderId="0" xfId="0" applyFont="1" applyAlignment="1">
      <alignment/>
    </xf>
    <xf numFmtId="0" fontId="17" fillId="0" borderId="0" xfId="0" applyFont="1" applyAlignment="1">
      <alignment/>
    </xf>
    <xf numFmtId="0" fontId="8" fillId="0" borderId="0" xfId="0" applyFont="1" applyAlignment="1">
      <alignment horizontal="right"/>
    </xf>
    <xf numFmtId="0" fontId="4" fillId="32" borderId="11" xfId="0" applyFont="1" applyFill="1" applyBorder="1" applyAlignment="1">
      <alignment/>
    </xf>
    <xf numFmtId="0" fontId="17" fillId="32" borderId="10" xfId="0" applyFont="1" applyFill="1" applyBorder="1" applyAlignment="1">
      <alignment/>
    </xf>
    <xf numFmtId="0" fontId="4" fillId="32" borderId="10" xfId="0" applyFont="1" applyFill="1" applyBorder="1" applyAlignment="1">
      <alignment/>
    </xf>
    <xf numFmtId="0" fontId="4" fillId="32" borderId="0" xfId="0" applyFont="1" applyFill="1" applyAlignment="1">
      <alignment/>
    </xf>
    <xf numFmtId="0" fontId="19" fillId="32" borderId="10" xfId="0" applyFont="1" applyFill="1" applyBorder="1" applyAlignment="1">
      <alignment vertical="top" wrapText="1"/>
    </xf>
    <xf numFmtId="0" fontId="19" fillId="35" borderId="12" xfId="0" applyFont="1" applyFill="1" applyBorder="1" applyAlignment="1">
      <alignment vertical="top" wrapText="1"/>
    </xf>
    <xf numFmtId="0" fontId="17" fillId="35" borderId="10" xfId="0" applyFont="1" applyFill="1" applyBorder="1" applyAlignment="1">
      <alignment vertical="top" wrapText="1"/>
    </xf>
    <xf numFmtId="0" fontId="17" fillId="35" borderId="13" xfId="0" applyFont="1" applyFill="1" applyBorder="1" applyAlignment="1">
      <alignment/>
    </xf>
    <xf numFmtId="4" fontId="0" fillId="0" borderId="0" xfId="0" applyNumberFormat="1" applyFont="1" applyAlignment="1">
      <alignment/>
    </xf>
    <xf numFmtId="0" fontId="29" fillId="0" borderId="0" xfId="0" applyFont="1" applyAlignment="1">
      <alignment/>
    </xf>
    <xf numFmtId="0" fontId="0" fillId="32" borderId="13" xfId="0" applyFont="1" applyFill="1" applyBorder="1" applyAlignment="1">
      <alignment horizontal="center" vertical="top" wrapText="1"/>
    </xf>
    <xf numFmtId="0" fontId="0" fillId="0" borderId="22" xfId="0" applyFont="1" applyBorder="1" applyAlignment="1">
      <alignment vertical="top" wrapText="1"/>
    </xf>
    <xf numFmtId="4" fontId="0" fillId="0" borderId="20" xfId="0" applyNumberFormat="1" applyFont="1" applyBorder="1" applyAlignment="1">
      <alignment horizontal="center" vertical="center" wrapText="1"/>
    </xf>
    <xf numFmtId="0" fontId="0" fillId="0" borderId="13" xfId="0" applyFont="1" applyBorder="1" applyAlignment="1">
      <alignment/>
    </xf>
    <xf numFmtId="0" fontId="0" fillId="32" borderId="10" xfId="0" applyFont="1" applyFill="1" applyBorder="1" applyAlignment="1">
      <alignment horizontal="center" vertical="top" wrapText="1"/>
    </xf>
    <xf numFmtId="0" fontId="0" fillId="0" borderId="10" xfId="0" applyFont="1" applyBorder="1" applyAlignment="1">
      <alignment vertical="top" wrapText="1"/>
    </xf>
    <xf numFmtId="4" fontId="6" fillId="32" borderId="16" xfId="0" applyNumberFormat="1" applyFont="1" applyFill="1" applyBorder="1" applyAlignment="1">
      <alignment horizontal="center" vertical="top" wrapText="1"/>
    </xf>
    <xf numFmtId="0" fontId="0" fillId="0" borderId="10" xfId="0" applyFont="1" applyBorder="1" applyAlignment="1">
      <alignment/>
    </xf>
    <xf numFmtId="0" fontId="0" fillId="0" borderId="18" xfId="0" applyFont="1" applyBorder="1" applyAlignment="1">
      <alignment vertical="top" wrapText="1"/>
    </xf>
    <xf numFmtId="4" fontId="6" fillId="32" borderId="26" xfId="0" applyNumberFormat="1" applyFont="1" applyFill="1" applyBorder="1" applyAlignment="1">
      <alignment horizontal="center" vertical="top" wrapText="1"/>
    </xf>
    <xf numFmtId="0" fontId="0" fillId="0" borderId="18" xfId="0" applyFont="1" applyBorder="1" applyAlignment="1">
      <alignment/>
    </xf>
    <xf numFmtId="0" fontId="0" fillId="32" borderId="13" xfId="0" applyFont="1" applyFill="1" applyBorder="1" applyAlignment="1">
      <alignment horizontal="center" vertical="top" wrapText="1"/>
    </xf>
    <xf numFmtId="0" fontId="0" fillId="32" borderId="20" xfId="0" applyFont="1" applyFill="1" applyBorder="1" applyAlignment="1">
      <alignment vertical="top" wrapText="1"/>
    </xf>
    <xf numFmtId="4" fontId="6" fillId="32" borderId="20" xfId="0" applyNumberFormat="1" applyFont="1" applyFill="1" applyBorder="1" applyAlignment="1">
      <alignment horizontal="center" vertical="top" wrapText="1"/>
    </xf>
    <xf numFmtId="0" fontId="0" fillId="32" borderId="10" xfId="0" applyFont="1" applyFill="1" applyBorder="1" applyAlignment="1">
      <alignment horizontal="center" vertical="top" wrapText="1"/>
    </xf>
    <xf numFmtId="0" fontId="0" fillId="32" borderId="12" xfId="0" applyFont="1" applyFill="1" applyBorder="1" applyAlignment="1">
      <alignment vertical="top" wrapText="1"/>
    </xf>
    <xf numFmtId="4" fontId="6" fillId="32" borderId="12" xfId="0" applyNumberFormat="1" applyFont="1" applyFill="1" applyBorder="1" applyAlignment="1">
      <alignment horizontal="center" vertical="top" wrapText="1"/>
    </xf>
    <xf numFmtId="0" fontId="0" fillId="32" borderId="12" xfId="0" applyFont="1" applyFill="1" applyBorder="1" applyAlignment="1">
      <alignment horizontal="left" vertical="top" wrapText="1"/>
    </xf>
    <xf numFmtId="0" fontId="0" fillId="32" borderId="10" xfId="0" applyFont="1" applyFill="1" applyBorder="1" applyAlignment="1">
      <alignment vertical="top" wrapText="1"/>
    </xf>
    <xf numFmtId="0" fontId="0" fillId="0" borderId="13" xfId="0" applyFont="1" applyBorder="1" applyAlignment="1">
      <alignment vertical="top" wrapText="1"/>
    </xf>
    <xf numFmtId="4" fontId="0" fillId="32" borderId="27" xfId="0" applyNumberFormat="1" applyFont="1" applyFill="1" applyBorder="1" applyAlignment="1">
      <alignment horizontal="center" vertical="top" wrapText="1"/>
    </xf>
    <xf numFmtId="0" fontId="0" fillId="0" borderId="10" xfId="0" applyFont="1" applyBorder="1" applyAlignment="1">
      <alignment vertical="top" wrapText="1"/>
    </xf>
    <xf numFmtId="0" fontId="0" fillId="32" borderId="10" xfId="0" applyFont="1" applyFill="1" applyBorder="1" applyAlignment="1">
      <alignment horizontal="left" vertical="top" wrapText="1"/>
    </xf>
    <xf numFmtId="0" fontId="0" fillId="0" borderId="10" xfId="0" applyFont="1" applyFill="1" applyBorder="1" applyAlignment="1">
      <alignment vertical="top" wrapText="1"/>
    </xf>
    <xf numFmtId="4" fontId="6" fillId="32" borderId="27" xfId="0" applyNumberFormat="1" applyFont="1" applyFill="1" applyBorder="1" applyAlignment="1">
      <alignment horizontal="center" vertical="top" wrapText="1"/>
    </xf>
    <xf numFmtId="0" fontId="0" fillId="32" borderId="19" xfId="0" applyFont="1" applyFill="1" applyBorder="1" applyAlignment="1">
      <alignment vertical="top" wrapText="1"/>
    </xf>
    <xf numFmtId="0" fontId="0" fillId="0" borderId="18" xfId="0" applyFont="1" applyBorder="1" applyAlignment="1">
      <alignment vertical="top" wrapText="1"/>
    </xf>
    <xf numFmtId="0" fontId="29" fillId="0" borderId="10" xfId="0" applyFont="1" applyBorder="1" applyAlignment="1">
      <alignment horizontal="center" vertical="top" wrapText="1"/>
    </xf>
    <xf numFmtId="4" fontId="0" fillId="0" borderId="12" xfId="0" applyNumberFormat="1" applyFont="1" applyBorder="1" applyAlignment="1">
      <alignment horizontal="center" vertical="top" wrapText="1"/>
    </xf>
    <xf numFmtId="0" fontId="29" fillId="0" borderId="18" xfId="0" applyFont="1" applyBorder="1" applyAlignment="1">
      <alignment horizontal="center" vertical="top" wrapText="1"/>
    </xf>
    <xf numFmtId="4" fontId="0" fillId="0" borderId="28" xfId="0" applyNumberFormat="1" applyFont="1" applyBorder="1" applyAlignment="1">
      <alignment horizontal="center" vertical="top" wrapText="1"/>
    </xf>
    <xf numFmtId="0" fontId="29" fillId="0" borderId="13" xfId="0" applyFont="1" applyBorder="1" applyAlignment="1">
      <alignment horizontal="center" vertical="top" wrapText="1"/>
    </xf>
    <xf numFmtId="0" fontId="0" fillId="32" borderId="13" xfId="0" applyFont="1" applyFill="1" applyBorder="1" applyAlignment="1">
      <alignment vertical="top" wrapText="1"/>
    </xf>
    <xf numFmtId="4" fontId="0" fillId="0" borderId="20" xfId="0" applyNumberFormat="1" applyFont="1" applyBorder="1" applyAlignment="1">
      <alignment horizontal="center" vertical="top" wrapText="1"/>
    </xf>
    <xf numFmtId="4" fontId="0" fillId="32" borderId="16" xfId="0" applyNumberFormat="1" applyFont="1" applyFill="1" applyBorder="1" applyAlignment="1">
      <alignment horizontal="center" vertical="top" wrapText="1"/>
    </xf>
    <xf numFmtId="4" fontId="0" fillId="32" borderId="28" xfId="0" applyNumberFormat="1" applyFont="1" applyFill="1" applyBorder="1" applyAlignment="1">
      <alignment horizontal="center" vertical="top" wrapText="1"/>
    </xf>
    <xf numFmtId="0" fontId="29" fillId="0" borderId="29" xfId="0" applyFont="1" applyBorder="1" applyAlignment="1">
      <alignment horizontal="center" vertical="top" wrapText="1"/>
    </xf>
    <xf numFmtId="0" fontId="29" fillId="0" borderId="30" xfId="0" applyFont="1" applyBorder="1" applyAlignment="1">
      <alignment horizontal="center" vertical="top" wrapText="1"/>
    </xf>
    <xf numFmtId="0" fontId="0" fillId="0" borderId="13" xfId="0" applyFont="1" applyBorder="1" applyAlignment="1">
      <alignment horizontal="center" vertical="top" wrapText="1"/>
    </xf>
    <xf numFmtId="0" fontId="0" fillId="0" borderId="18" xfId="0" applyFont="1" applyBorder="1" applyAlignment="1">
      <alignment horizontal="center" vertical="top" wrapText="1"/>
    </xf>
    <xf numFmtId="4" fontId="0" fillId="0" borderId="20" xfId="0" applyNumberFormat="1" applyFont="1" applyBorder="1" applyAlignment="1">
      <alignment horizontal="center" vertical="top" wrapText="1"/>
    </xf>
    <xf numFmtId="0" fontId="0" fillId="0" borderId="19" xfId="0" applyFont="1" applyBorder="1" applyAlignment="1">
      <alignment vertical="top" wrapText="1"/>
    </xf>
    <xf numFmtId="4" fontId="0" fillId="0" borderId="28" xfId="0" applyNumberFormat="1" applyFont="1" applyBorder="1" applyAlignment="1">
      <alignment horizontal="center" vertical="top" wrapText="1"/>
    </xf>
    <xf numFmtId="4" fontId="0" fillId="0" borderId="0" xfId="0" applyNumberFormat="1" applyFont="1" applyBorder="1" applyAlignment="1">
      <alignment horizontal="center" vertical="top" wrapText="1"/>
    </xf>
    <xf numFmtId="4" fontId="0" fillId="0" borderId="16" xfId="0" applyNumberFormat="1" applyFont="1" applyBorder="1" applyAlignment="1">
      <alignment horizontal="center" vertical="top" wrapText="1"/>
    </xf>
    <xf numFmtId="1" fontId="0" fillId="0" borderId="10" xfId="0" applyNumberFormat="1" applyFont="1" applyBorder="1" applyAlignment="1">
      <alignment horizontal="center" vertical="top" wrapText="1"/>
    </xf>
    <xf numFmtId="4" fontId="0" fillId="0" borderId="10" xfId="0" applyNumberFormat="1" applyFont="1" applyBorder="1" applyAlignment="1">
      <alignment horizontal="center" vertical="top" wrapText="1"/>
    </xf>
    <xf numFmtId="0" fontId="0" fillId="0" borderId="13" xfId="0" applyBorder="1" applyAlignment="1">
      <alignment/>
    </xf>
    <xf numFmtId="49" fontId="0" fillId="32" borderId="13" xfId="0" applyNumberFormat="1" applyFont="1" applyFill="1" applyBorder="1" applyAlignment="1">
      <alignment horizontal="center" vertical="top" wrapText="1"/>
    </xf>
    <xf numFmtId="49" fontId="0" fillId="32" borderId="12" xfId="0" applyNumberFormat="1" applyFont="1" applyFill="1" applyBorder="1" applyAlignment="1">
      <alignment horizontal="center" vertical="top" wrapText="1"/>
    </xf>
    <xf numFmtId="49" fontId="0" fillId="32" borderId="28" xfId="0" applyNumberFormat="1" applyFont="1" applyFill="1" applyBorder="1" applyAlignment="1">
      <alignment horizontal="center" vertical="top" wrapText="1"/>
    </xf>
    <xf numFmtId="49" fontId="0" fillId="32" borderId="10" xfId="0" applyNumberFormat="1" applyFont="1" applyFill="1" applyBorder="1" applyAlignment="1">
      <alignment horizontal="center" vertical="top" wrapText="1"/>
    </xf>
    <xf numFmtId="49" fontId="0" fillId="0" borderId="10" xfId="0" applyNumberFormat="1" applyFont="1" applyBorder="1" applyAlignment="1">
      <alignment horizontal="center"/>
    </xf>
    <xf numFmtId="49" fontId="0" fillId="0" borderId="18" xfId="0" applyNumberFormat="1" applyFont="1" applyBorder="1" applyAlignment="1">
      <alignment horizontal="center"/>
    </xf>
    <xf numFmtId="49" fontId="0" fillId="0" borderId="20" xfId="0" applyNumberFormat="1" applyFont="1" applyBorder="1" applyAlignment="1">
      <alignment horizontal="center"/>
    </xf>
    <xf numFmtId="49" fontId="0" fillId="0" borderId="12" xfId="0" applyNumberFormat="1" applyFont="1" applyBorder="1" applyAlignment="1">
      <alignment horizontal="center"/>
    </xf>
    <xf numFmtId="49" fontId="0" fillId="0" borderId="28" xfId="0" applyNumberFormat="1" applyFont="1" applyBorder="1" applyAlignment="1">
      <alignment horizontal="center"/>
    </xf>
    <xf numFmtId="49" fontId="0" fillId="0" borderId="10" xfId="0" applyNumberFormat="1" applyFont="1" applyBorder="1" applyAlignment="1">
      <alignment horizontal="center" vertical="top" wrapText="1"/>
    </xf>
    <xf numFmtId="49" fontId="0" fillId="0" borderId="18" xfId="0" applyNumberFormat="1" applyFont="1" applyBorder="1" applyAlignment="1">
      <alignment horizontal="center" vertical="top" wrapText="1"/>
    </xf>
    <xf numFmtId="49" fontId="0" fillId="32" borderId="18" xfId="0" applyNumberFormat="1" applyFont="1" applyFill="1" applyBorder="1" applyAlignment="1">
      <alignment horizontal="center" vertical="top" wrapText="1"/>
    </xf>
    <xf numFmtId="49" fontId="0" fillId="0" borderId="13" xfId="0" applyNumberFormat="1" applyFont="1" applyBorder="1" applyAlignment="1">
      <alignment horizontal="center" vertical="top" wrapText="1"/>
    </xf>
    <xf numFmtId="49" fontId="0" fillId="0" borderId="18" xfId="0" applyNumberFormat="1" applyFont="1" applyBorder="1" applyAlignment="1">
      <alignment horizontal="center" vertical="top"/>
    </xf>
    <xf numFmtId="49" fontId="0" fillId="0" borderId="31" xfId="0" applyNumberFormat="1" applyFont="1" applyBorder="1" applyAlignment="1">
      <alignment horizontal="center" vertical="top" wrapText="1"/>
    </xf>
    <xf numFmtId="49" fontId="0" fillId="0" borderId="32" xfId="0" applyNumberFormat="1" applyFont="1" applyBorder="1" applyAlignment="1">
      <alignment horizontal="center" vertical="top" wrapText="1"/>
    </xf>
    <xf numFmtId="49" fontId="0" fillId="0" borderId="13" xfId="0" applyNumberFormat="1" applyFont="1" applyBorder="1" applyAlignment="1">
      <alignment horizontal="center" vertical="top" wrapText="1"/>
    </xf>
    <xf numFmtId="49" fontId="0" fillId="0" borderId="18" xfId="0" applyNumberFormat="1" applyFont="1" applyBorder="1" applyAlignment="1">
      <alignment horizontal="center" vertical="top" wrapText="1"/>
    </xf>
    <xf numFmtId="0" fontId="0" fillId="0" borderId="13"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top" wrapText="1"/>
    </xf>
    <xf numFmtId="0" fontId="4" fillId="0" borderId="10" xfId="0" applyFont="1" applyBorder="1" applyAlignment="1">
      <alignment horizontal="center" vertical="top" wrapText="1"/>
    </xf>
    <xf numFmtId="3" fontId="4" fillId="0" borderId="10"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18" xfId="0" applyNumberFormat="1" applyFont="1" applyBorder="1" applyAlignment="1">
      <alignment horizontal="center" vertical="top" wrapText="1"/>
    </xf>
    <xf numFmtId="49" fontId="4" fillId="0" borderId="18" xfId="0" applyNumberFormat="1" applyFont="1" applyBorder="1" applyAlignment="1">
      <alignment horizontal="center" vertical="top" wrapText="1"/>
    </xf>
    <xf numFmtId="49" fontId="4" fillId="0" borderId="12" xfId="0" applyNumberFormat="1" applyFont="1" applyBorder="1" applyAlignment="1">
      <alignment horizontal="center"/>
    </xf>
    <xf numFmtId="49" fontId="4" fillId="0" borderId="28" xfId="0" applyNumberFormat="1" applyFont="1" applyBorder="1" applyAlignment="1">
      <alignment horizontal="center"/>
    </xf>
    <xf numFmtId="49" fontId="4" fillId="32" borderId="13" xfId="0" applyNumberFormat="1" applyFont="1" applyFill="1" applyBorder="1" applyAlignment="1">
      <alignment horizontal="center" vertical="top" wrapText="1"/>
    </xf>
    <xf numFmtId="49" fontId="4" fillId="32" borderId="12" xfId="0" applyNumberFormat="1" applyFont="1" applyFill="1" applyBorder="1" applyAlignment="1">
      <alignment horizontal="center" vertical="top" wrapText="1"/>
    </xf>
    <xf numFmtId="49" fontId="4" fillId="32" borderId="28" xfId="0" applyNumberFormat="1" applyFont="1" applyFill="1" applyBorder="1" applyAlignment="1">
      <alignment horizontal="center" vertical="top" wrapText="1"/>
    </xf>
    <xf numFmtId="49" fontId="4" fillId="32" borderId="10" xfId="0" applyNumberFormat="1" applyFont="1" applyFill="1" applyBorder="1" applyAlignment="1">
      <alignment horizontal="center" vertical="top" wrapText="1"/>
    </xf>
    <xf numFmtId="49" fontId="4" fillId="32" borderId="10" xfId="0" applyNumberFormat="1" applyFont="1" applyFill="1" applyBorder="1" applyAlignment="1">
      <alignment horizontal="center"/>
    </xf>
    <xf numFmtId="49" fontId="4" fillId="0" borderId="10" xfId="0" applyNumberFormat="1" applyFont="1" applyBorder="1" applyAlignment="1">
      <alignment horizontal="center" vertical="top" wrapText="1"/>
    </xf>
    <xf numFmtId="49" fontId="4" fillId="32" borderId="18" xfId="0" applyNumberFormat="1" applyFont="1" applyFill="1" applyBorder="1" applyAlignment="1">
      <alignment horizontal="center" vertical="top" wrapText="1"/>
    </xf>
    <xf numFmtId="49" fontId="4" fillId="0" borderId="13" xfId="0" applyNumberFormat="1" applyFont="1" applyBorder="1" applyAlignment="1">
      <alignment horizontal="center" vertical="top" wrapText="1"/>
    </xf>
    <xf numFmtId="49" fontId="4" fillId="0" borderId="18" xfId="0" applyNumberFormat="1" applyFont="1" applyBorder="1" applyAlignment="1">
      <alignment horizontal="center" vertical="top"/>
    </xf>
    <xf numFmtId="0" fontId="0" fillId="0" borderId="20" xfId="0" applyBorder="1" applyAlignment="1">
      <alignment/>
    </xf>
    <xf numFmtId="0" fontId="2" fillId="35" borderId="27" xfId="0" applyFont="1" applyFill="1" applyBorder="1" applyAlignment="1">
      <alignment/>
    </xf>
    <xf numFmtId="0" fontId="0" fillId="10" borderId="0" xfId="0" applyFill="1" applyAlignment="1">
      <alignment/>
    </xf>
    <xf numFmtId="49" fontId="0" fillId="34" borderId="0" xfId="0" applyNumberFormat="1" applyFill="1" applyAlignment="1">
      <alignment/>
    </xf>
    <xf numFmtId="0" fontId="0" fillId="34" borderId="0" xfId="0" applyFill="1" applyAlignment="1">
      <alignment/>
    </xf>
    <xf numFmtId="0" fontId="0" fillId="0" borderId="0" xfId="57">
      <alignment/>
      <protection/>
    </xf>
    <xf numFmtId="0" fontId="2" fillId="0" borderId="0" xfId="57" applyFont="1">
      <alignment/>
      <protection/>
    </xf>
    <xf numFmtId="0" fontId="1" fillId="0" borderId="10" xfId="59" applyFont="1" applyFill="1" applyBorder="1" applyAlignment="1">
      <alignment horizontal="center" vertical="center" wrapText="1"/>
      <protection/>
    </xf>
    <xf numFmtId="0" fontId="2" fillId="35" borderId="0" xfId="0" applyFont="1" applyFill="1" applyAlignment="1">
      <alignment/>
    </xf>
    <xf numFmtId="0" fontId="1" fillId="0" borderId="33" xfId="59" applyFont="1" applyFill="1" applyBorder="1" applyAlignment="1">
      <alignment horizontal="center" vertical="center" wrapText="1"/>
      <protection/>
    </xf>
    <xf numFmtId="0" fontId="1" fillId="0" borderId="34" xfId="59" applyFont="1" applyFill="1" applyBorder="1" applyAlignment="1">
      <alignment horizontal="center" vertical="center" wrapText="1"/>
      <protection/>
    </xf>
    <xf numFmtId="0" fontId="4" fillId="0" borderId="35" xfId="57" applyFont="1" applyBorder="1" applyAlignment="1">
      <alignment horizontal="center" vertical="center" wrapText="1"/>
      <protection/>
    </xf>
    <xf numFmtId="0" fontId="4" fillId="0" borderId="34" xfId="57" applyFont="1" applyBorder="1" applyAlignment="1">
      <alignment horizontal="center" vertical="center" wrapText="1"/>
      <protection/>
    </xf>
    <xf numFmtId="0" fontId="1" fillId="0" borderId="12" xfId="59" applyFont="1" applyFill="1" applyBorder="1" applyAlignment="1">
      <alignment horizontal="center" vertical="center" wrapText="1"/>
      <protection/>
    </xf>
    <xf numFmtId="0" fontId="2" fillId="0" borderId="36" xfId="57" applyFont="1" applyBorder="1" applyAlignment="1">
      <alignment horizontal="center" vertical="center" wrapText="1"/>
      <protection/>
    </xf>
    <xf numFmtId="0" fontId="1" fillId="0" borderId="37" xfId="59" applyFont="1" applyFill="1" applyBorder="1" applyAlignment="1">
      <alignment horizontal="center" vertical="center" wrapText="1"/>
      <protection/>
    </xf>
    <xf numFmtId="0" fontId="4" fillId="0" borderId="13" xfId="57" applyFont="1" applyBorder="1" applyAlignment="1">
      <alignment horizontal="center" vertical="center" wrapText="1"/>
      <protection/>
    </xf>
    <xf numFmtId="0" fontId="1" fillId="0" borderId="35" xfId="59" applyFont="1" applyFill="1" applyBorder="1" applyAlignment="1">
      <alignment horizontal="center" vertical="center" wrapText="1"/>
      <protection/>
    </xf>
    <xf numFmtId="0" fontId="0" fillId="0" borderId="13" xfId="0" applyBorder="1" applyAlignment="1">
      <alignment wrapText="1"/>
    </xf>
    <xf numFmtId="0" fontId="0" fillId="0" borderId="38" xfId="0" applyBorder="1" applyAlignment="1">
      <alignment horizontal="center" wrapText="1"/>
    </xf>
    <xf numFmtId="0" fontId="0" fillId="0" borderId="24" xfId="0" applyBorder="1" applyAlignment="1">
      <alignment horizontal="center" wrapText="1"/>
    </xf>
    <xf numFmtId="0" fontId="0" fillId="0" borderId="24" xfId="0" applyFont="1" applyBorder="1" applyAlignment="1">
      <alignment horizontal="center" wrapText="1"/>
    </xf>
    <xf numFmtId="0" fontId="0" fillId="0" borderId="39" xfId="0" applyBorder="1" applyAlignment="1">
      <alignment horizontal="center" wrapText="1"/>
    </xf>
    <xf numFmtId="0" fontId="0" fillId="0" borderId="24" xfId="0" applyFont="1" applyFill="1" applyBorder="1" applyAlignment="1">
      <alignment horizontal="center" wrapText="1"/>
    </xf>
    <xf numFmtId="0" fontId="0" fillId="0" borderId="39" xfId="0" applyFont="1" applyFill="1" applyBorder="1" applyAlignment="1">
      <alignment horizontal="center" wrapText="1"/>
    </xf>
    <xf numFmtId="0" fontId="0" fillId="0" borderId="38" xfId="0" applyFont="1" applyFill="1" applyBorder="1" applyAlignment="1">
      <alignment horizontal="center" wrapText="1"/>
    </xf>
    <xf numFmtId="0" fontId="0" fillId="0" borderId="24" xfId="0" applyFill="1" applyBorder="1" applyAlignment="1">
      <alignment horizontal="center" wrapText="1"/>
    </xf>
    <xf numFmtId="0" fontId="0" fillId="0" borderId="40" xfId="0" applyFont="1" applyFill="1" applyBorder="1" applyAlignment="1">
      <alignment horizontal="center" wrapText="1"/>
    </xf>
    <xf numFmtId="0" fontId="0" fillId="0" borderId="41" xfId="0" applyFont="1" applyFill="1" applyBorder="1" applyAlignment="1">
      <alignment horizontal="center" wrapText="1"/>
    </xf>
    <xf numFmtId="0" fontId="0" fillId="0" borderId="13" xfId="0" applyBorder="1" applyAlignment="1">
      <alignment horizontal="center"/>
    </xf>
    <xf numFmtId="0" fontId="2" fillId="4" borderId="10"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4" borderId="10" xfId="0" applyFont="1" applyFill="1" applyBorder="1" applyAlignment="1">
      <alignment horizontal="center" wrapText="1"/>
    </xf>
    <xf numFmtId="0" fontId="2" fillId="5" borderId="10" xfId="0" applyFont="1" applyFill="1" applyBorder="1" applyAlignment="1">
      <alignment horizontal="center" wrapText="1"/>
    </xf>
    <xf numFmtId="0" fontId="7" fillId="0" borderId="0" xfId="0" applyFont="1" applyAlignment="1">
      <alignment horizontal="center"/>
    </xf>
    <xf numFmtId="0" fontId="2" fillId="36" borderId="10" xfId="0" applyFont="1" applyFill="1" applyBorder="1" applyAlignment="1">
      <alignment horizontal="center"/>
    </xf>
    <xf numFmtId="4" fontId="0" fillId="36" borderId="10" xfId="0" applyNumberFormat="1" applyFill="1" applyBorder="1" applyAlignment="1">
      <alignment horizontal="center"/>
    </xf>
    <xf numFmtId="49" fontId="10" fillId="0" borderId="0" xfId="0" applyNumberFormat="1" applyFont="1" applyAlignment="1">
      <alignment/>
    </xf>
    <xf numFmtId="0" fontId="73" fillId="0" borderId="0" xfId="0" applyFont="1" applyAlignment="1">
      <alignment/>
    </xf>
    <xf numFmtId="0" fontId="74" fillId="0" borderId="0" xfId="0" applyFont="1" applyAlignment="1">
      <alignment/>
    </xf>
    <xf numFmtId="0" fontId="3" fillId="0" borderId="10" xfId="0" applyFont="1" applyBorder="1" applyAlignment="1">
      <alignment horizontal="center" vertical="center" wrapText="1"/>
    </xf>
    <xf numFmtId="0" fontId="0" fillId="0" borderId="42" xfId="0" applyFont="1" applyFill="1" applyBorder="1" applyAlignment="1">
      <alignment horizontal="center" wrapText="1"/>
    </xf>
    <xf numFmtId="0" fontId="3" fillId="0" borderId="10" xfId="0" applyFont="1" applyBorder="1" applyAlignment="1">
      <alignment vertical="center" wrapText="1"/>
    </xf>
    <xf numFmtId="0" fontId="33" fillId="0" borderId="43" xfId="0" applyFont="1" applyBorder="1" applyAlignment="1">
      <alignment horizontal="center" vertical="center" wrapText="1"/>
    </xf>
    <xf numFmtId="0" fontId="33" fillId="0" borderId="44" xfId="0" applyFont="1" applyBorder="1" applyAlignment="1">
      <alignment horizontal="center" vertical="center" wrapText="1"/>
    </xf>
    <xf numFmtId="0" fontId="7" fillId="0" borderId="45" xfId="0" applyFont="1" applyBorder="1" applyAlignment="1">
      <alignment horizontal="center" wrapText="1"/>
    </xf>
    <xf numFmtId="0" fontId="0" fillId="0" borderId="46" xfId="0" applyFont="1" applyBorder="1" applyAlignment="1">
      <alignment/>
    </xf>
    <xf numFmtId="0" fontId="0" fillId="0" borderId="10" xfId="0" applyFont="1" applyBorder="1" applyAlignment="1">
      <alignment vertical="top"/>
    </xf>
    <xf numFmtId="0" fontId="0" fillId="0" borderId="46" xfId="0" applyNumberFormat="1" applyFont="1" applyBorder="1" applyAlignment="1">
      <alignment/>
    </xf>
    <xf numFmtId="0" fontId="0" fillId="0" borderId="46" xfId="0" applyNumberFormat="1" applyFont="1" applyBorder="1" applyAlignment="1">
      <alignment vertical="center"/>
    </xf>
    <xf numFmtId="0" fontId="0" fillId="0" borderId="10" xfId="0" applyFont="1" applyBorder="1" applyAlignment="1">
      <alignment horizontal="left" vertical="top"/>
    </xf>
    <xf numFmtId="49" fontId="0" fillId="0" borderId="46" xfId="0" applyNumberFormat="1" applyFont="1" applyBorder="1" applyAlignment="1">
      <alignment/>
    </xf>
    <xf numFmtId="0" fontId="0" fillId="0" borderId="10" xfId="0" applyFont="1" applyBorder="1" applyAlignment="1">
      <alignment horizontal="left" vertical="top" wrapText="1"/>
    </xf>
    <xf numFmtId="49" fontId="65" fillId="0" borderId="46" xfId="53" applyNumberFormat="1" applyFont="1" applyBorder="1" applyAlignment="1">
      <alignment/>
    </xf>
    <xf numFmtId="1" fontId="0" fillId="0" borderId="46" xfId="0" applyNumberFormat="1" applyFont="1" applyBorder="1" applyAlignment="1">
      <alignment/>
    </xf>
    <xf numFmtId="0" fontId="0" fillId="0" borderId="40" xfId="0" applyFont="1" applyBorder="1" applyAlignment="1">
      <alignment vertical="top"/>
    </xf>
    <xf numFmtId="49" fontId="0" fillId="0" borderId="41" xfId="0" applyNumberFormat="1" applyFont="1" applyBorder="1" applyAlignment="1">
      <alignment/>
    </xf>
    <xf numFmtId="0" fontId="0" fillId="0" borderId="47" xfId="0" applyFont="1" applyBorder="1" applyAlignment="1">
      <alignment vertical="top"/>
    </xf>
    <xf numFmtId="49" fontId="0" fillId="0" borderId="46" xfId="0" applyNumberFormat="1" applyFont="1" applyBorder="1" applyAlignment="1">
      <alignment horizontal="left" vertical="center"/>
    </xf>
    <xf numFmtId="0" fontId="0" fillId="0" borderId="0" xfId="0" applyNumberFormat="1" applyFont="1" applyAlignment="1">
      <alignment/>
    </xf>
    <xf numFmtId="0" fontId="0" fillId="0" borderId="40" xfId="0" applyFont="1" applyBorder="1" applyAlignment="1">
      <alignment horizontal="left" vertical="top" wrapText="1"/>
    </xf>
    <xf numFmtId="0" fontId="0" fillId="0" borderId="0" xfId="0" applyFont="1" applyBorder="1" applyAlignment="1">
      <alignment wrapText="1"/>
    </xf>
    <xf numFmtId="0" fontId="0" fillId="0" borderId="0" xfId="0" applyFont="1" applyBorder="1" applyAlignment="1">
      <alignment horizontal="left" vertical="top" wrapText="1"/>
    </xf>
    <xf numFmtId="49" fontId="0" fillId="0" borderId="0" xfId="0" applyNumberFormat="1" applyFont="1" applyBorder="1" applyAlignment="1">
      <alignment/>
    </xf>
    <xf numFmtId="0" fontId="0" fillId="0" borderId="0" xfId="0" applyFont="1" applyBorder="1" applyAlignment="1">
      <alignment vertical="center" wrapText="1"/>
    </xf>
    <xf numFmtId="0" fontId="0" fillId="0" borderId="0" xfId="0" applyNumberFormat="1" applyFont="1" applyBorder="1" applyAlignment="1">
      <alignment vertical="top"/>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left" vertical="center"/>
    </xf>
    <xf numFmtId="177" fontId="2" fillId="0" borderId="0" xfId="0" applyNumberFormat="1" applyFont="1" applyAlignment="1">
      <alignment horizontal="right"/>
    </xf>
    <xf numFmtId="0" fontId="0" fillId="0" borderId="0" xfId="0" applyFont="1" applyBorder="1" applyAlignment="1">
      <alignment vertical="top"/>
    </xf>
    <xf numFmtId="0" fontId="0" fillId="0" borderId="0" xfId="0" applyFont="1" applyAlignment="1" applyProtection="1">
      <alignment horizontal="center" vertical="center"/>
      <protection hidden="1"/>
    </xf>
    <xf numFmtId="0" fontId="0" fillId="0" borderId="0" xfId="0" applyFont="1" applyAlignment="1">
      <alignment horizontal="center"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horizontal="left" vertical="top"/>
    </xf>
    <xf numFmtId="0" fontId="2" fillId="7" borderId="48" xfId="0" applyNumberFormat="1" applyFont="1" applyFill="1" applyBorder="1" applyAlignment="1">
      <alignment/>
    </xf>
    <xf numFmtId="0" fontId="2" fillId="0" borderId="46" xfId="0" applyFont="1" applyBorder="1" applyAlignment="1">
      <alignment/>
    </xf>
    <xf numFmtId="14" fontId="2" fillId="0" borderId="0" xfId="0" applyNumberFormat="1" applyFont="1" applyAlignment="1">
      <alignment horizontal="center"/>
    </xf>
    <xf numFmtId="0" fontId="7" fillId="0" borderId="0" xfId="0" applyFont="1" applyAlignment="1">
      <alignment/>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0" xfId="0" applyFont="1" applyBorder="1" applyAlignment="1">
      <alignment/>
    </xf>
    <xf numFmtId="0" fontId="0" fillId="0" borderId="51" xfId="0" applyFont="1" applyBorder="1" applyAlignment="1">
      <alignment vertical="center" wrapText="1"/>
    </xf>
    <xf numFmtId="0" fontId="0" fillId="0" borderId="49" xfId="0" applyFont="1" applyBorder="1" applyAlignment="1">
      <alignment wrapText="1"/>
    </xf>
    <xf numFmtId="0" fontId="0" fillId="0" borderId="50" xfId="0" applyFont="1" applyBorder="1" applyAlignment="1">
      <alignment wrapText="1"/>
    </xf>
    <xf numFmtId="0" fontId="2" fillId="7" borderId="52" xfId="0" applyFont="1" applyFill="1" applyBorder="1" applyAlignment="1">
      <alignment horizontal="center" vertical="top" wrapText="1"/>
    </xf>
    <xf numFmtId="0" fontId="2" fillId="7" borderId="53" xfId="0" applyFont="1" applyFill="1" applyBorder="1" applyAlignment="1">
      <alignment horizontal="center" vertical="top" wrapText="1"/>
    </xf>
    <xf numFmtId="0" fontId="0" fillId="0" borderId="54" xfId="0" applyFont="1" applyBorder="1" applyAlignment="1">
      <alignment horizontal="left" vertical="top"/>
    </xf>
    <xf numFmtId="0" fontId="0" fillId="0" borderId="11" xfId="0" applyFont="1" applyBorder="1" applyAlignment="1">
      <alignment horizontal="left" vertical="top"/>
    </xf>
    <xf numFmtId="0" fontId="75" fillId="0" borderId="54" xfId="0" applyFont="1" applyBorder="1" applyAlignment="1">
      <alignment horizontal="center" vertical="top"/>
    </xf>
    <xf numFmtId="0" fontId="75" fillId="0" borderId="11" xfId="0" applyFont="1" applyBorder="1" applyAlignment="1">
      <alignment horizontal="center" vertical="top"/>
    </xf>
    <xf numFmtId="0" fontId="7" fillId="0" borderId="55" xfId="0" applyFont="1" applyBorder="1" applyAlignment="1">
      <alignment horizontal="center" wrapText="1"/>
    </xf>
    <xf numFmtId="0" fontId="7" fillId="0" borderId="53" xfId="0" applyFont="1" applyBorder="1" applyAlignment="1">
      <alignment horizontal="center" wrapText="1"/>
    </xf>
    <xf numFmtId="0" fontId="33" fillId="0" borderId="56" xfId="0" applyFont="1" applyBorder="1" applyAlignment="1">
      <alignment horizontal="center" wrapText="1"/>
    </xf>
    <xf numFmtId="0" fontId="33" fillId="0" borderId="29" xfId="0" applyFont="1" applyBorder="1" applyAlignment="1">
      <alignment horizontal="center" wrapText="1"/>
    </xf>
    <xf numFmtId="0" fontId="32" fillId="0" borderId="56" xfId="0" applyFont="1" applyBorder="1" applyAlignment="1">
      <alignment horizontal="center"/>
    </xf>
    <xf numFmtId="0" fontId="32" fillId="0" borderId="29" xfId="0" applyFont="1" applyBorder="1" applyAlignment="1">
      <alignment horizontal="center"/>
    </xf>
    <xf numFmtId="0" fontId="33" fillId="0" borderId="44" xfId="0" applyFont="1" applyBorder="1" applyAlignment="1">
      <alignment horizontal="center" vertical="center" wrapText="1"/>
    </xf>
    <xf numFmtId="0" fontId="33" fillId="0" borderId="43" xfId="0" applyFont="1" applyBorder="1" applyAlignment="1">
      <alignment horizontal="center" vertical="center" wrapText="1"/>
    </xf>
    <xf numFmtId="0" fontId="33" fillId="0" borderId="57" xfId="0" applyFont="1" applyBorder="1" applyAlignment="1">
      <alignment horizontal="center" vertical="center" wrapText="1"/>
    </xf>
    <xf numFmtId="0" fontId="7" fillId="0" borderId="21" xfId="0" applyFont="1" applyBorder="1" applyAlignment="1">
      <alignment horizontal="center"/>
    </xf>
    <xf numFmtId="0" fontId="7" fillId="0" borderId="58" xfId="0" applyFont="1" applyBorder="1" applyAlignment="1">
      <alignment horizontal="center"/>
    </xf>
    <xf numFmtId="0" fontId="7" fillId="0" borderId="59" xfId="0" applyFont="1" applyBorder="1" applyAlignment="1">
      <alignment horizontal="center"/>
    </xf>
    <xf numFmtId="0" fontId="7" fillId="0" borderId="44" xfId="0" applyFont="1" applyBorder="1" applyAlignment="1">
      <alignment horizontal="center" wrapText="1"/>
    </xf>
    <xf numFmtId="0" fontId="7" fillId="0" borderId="43" xfId="0" applyFont="1" applyBorder="1" applyAlignment="1">
      <alignment horizontal="center" wrapText="1"/>
    </xf>
    <xf numFmtId="0" fontId="7" fillId="0" borderId="57" xfId="0" applyFont="1" applyBorder="1" applyAlignment="1">
      <alignment horizontal="center" wrapText="1"/>
    </xf>
    <xf numFmtId="0" fontId="34" fillId="0" borderId="54"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left"/>
    </xf>
    <xf numFmtId="0" fontId="0" fillId="0" borderId="0" xfId="0" applyFont="1" applyAlignment="1">
      <alignment horizontal="left"/>
    </xf>
    <xf numFmtId="0" fontId="0" fillId="0" borderId="10" xfId="0" applyBorder="1" applyAlignment="1">
      <alignment horizontal="center" vertical="center" wrapText="1"/>
    </xf>
    <xf numFmtId="0" fontId="0" fillId="0" borderId="44" xfId="0" applyBorder="1" applyAlignment="1">
      <alignment horizontal="center" vertical="center" wrapText="1"/>
    </xf>
    <xf numFmtId="0" fontId="0" fillId="0" borderId="57" xfId="0" applyBorder="1" applyAlignment="1">
      <alignment horizontal="center" vertical="center" wrapText="1"/>
    </xf>
    <xf numFmtId="0" fontId="0" fillId="0" borderId="43" xfId="0" applyBorder="1" applyAlignment="1">
      <alignment horizontal="center" vertical="center" wrapText="1"/>
    </xf>
    <xf numFmtId="0" fontId="2" fillId="0" borderId="60"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7" xfId="0" applyFont="1" applyBorder="1" applyAlignment="1">
      <alignment horizontal="center" vertical="center" wrapText="1"/>
    </xf>
    <xf numFmtId="0" fontId="0" fillId="0" borderId="58" xfId="0" applyBorder="1" applyAlignment="1">
      <alignment horizontal="center" vertical="center" wrapText="1"/>
    </xf>
    <xf numFmtId="0" fontId="0" fillId="0" borderId="18" xfId="0" applyBorder="1" applyAlignment="1">
      <alignment horizontal="center" vertical="center" wrapText="1"/>
    </xf>
    <xf numFmtId="0" fontId="0" fillId="32" borderId="12" xfId="0" applyFill="1" applyBorder="1" applyAlignment="1">
      <alignment horizontal="center" vertical="center" wrapText="1"/>
    </xf>
    <xf numFmtId="0" fontId="0" fillId="32" borderId="11" xfId="0" applyFill="1" applyBorder="1" applyAlignment="1">
      <alignment horizontal="center" vertical="center" wrapText="1"/>
    </xf>
    <xf numFmtId="0" fontId="5" fillId="0" borderId="44"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57" xfId="0" applyFont="1" applyBorder="1" applyAlignment="1">
      <alignment horizontal="center" vertical="center" wrapText="1"/>
    </xf>
    <xf numFmtId="0" fontId="0" fillId="0" borderId="36" xfId="57" applyFont="1" applyBorder="1" applyAlignment="1">
      <alignment horizontal="center" vertical="center" wrapText="1"/>
      <protection/>
    </xf>
    <xf numFmtId="0" fontId="0" fillId="0" borderId="37" xfId="57" applyFont="1" applyBorder="1" applyAlignment="1">
      <alignment horizontal="center" vertical="center" wrapText="1"/>
      <protection/>
    </xf>
    <xf numFmtId="0" fontId="17" fillId="0" borderId="61" xfId="57" applyFont="1" applyBorder="1" applyAlignment="1">
      <alignment horizontal="center" vertical="center" wrapText="1"/>
      <protection/>
    </xf>
    <xf numFmtId="0" fontId="17" fillId="0" borderId="62" xfId="57" applyFont="1" applyBorder="1" applyAlignment="1">
      <alignment horizontal="center" vertical="center" wrapText="1"/>
      <protection/>
    </xf>
    <xf numFmtId="0" fontId="15" fillId="0" borderId="63" xfId="58" applyFont="1" applyFill="1" applyBorder="1" applyAlignment="1">
      <alignment horizontal="center" vertical="center" wrapText="1"/>
      <protection/>
    </xf>
    <xf numFmtId="0" fontId="15" fillId="0" borderId="64" xfId="58" applyFont="1" applyFill="1" applyBorder="1" applyAlignment="1">
      <alignment horizontal="center" vertical="center" wrapText="1"/>
      <protection/>
    </xf>
    <xf numFmtId="0" fontId="17" fillId="0" borderId="21" xfId="57" applyFont="1" applyBorder="1" applyAlignment="1">
      <alignment horizontal="center" vertical="center" wrapText="1"/>
      <protection/>
    </xf>
    <xf numFmtId="0" fontId="17" fillId="0" borderId="58" xfId="57" applyFont="1" applyBorder="1" applyAlignment="1">
      <alignment horizontal="center" vertical="center" wrapText="1"/>
      <protection/>
    </xf>
    <xf numFmtId="0" fontId="17" fillId="0" borderId="59" xfId="57" applyFont="1" applyBorder="1" applyAlignment="1">
      <alignment horizontal="center" vertical="center" wrapText="1"/>
      <protection/>
    </xf>
    <xf numFmtId="0" fontId="15" fillId="0" borderId="44" xfId="59" applyFont="1" applyFill="1" applyBorder="1" applyAlignment="1">
      <alignment horizontal="center" vertical="center" wrapText="1"/>
      <protection/>
    </xf>
    <xf numFmtId="0" fontId="15" fillId="0" borderId="43" xfId="59" applyFont="1" applyFill="1" applyBorder="1" applyAlignment="1">
      <alignment horizontal="center" vertical="center" wrapText="1"/>
      <protection/>
    </xf>
    <xf numFmtId="0" fontId="15" fillId="0" borderId="57" xfId="59" applyFont="1" applyFill="1" applyBorder="1" applyAlignment="1">
      <alignment horizontal="center" vertical="center" wrapText="1"/>
      <protection/>
    </xf>
    <xf numFmtId="0" fontId="15" fillId="0" borderId="65" xfId="58" applyFont="1" applyBorder="1" applyAlignment="1">
      <alignment horizontal="center" vertical="center" wrapText="1"/>
      <protection/>
    </xf>
    <xf numFmtId="0" fontId="15" fillId="0" borderId="66" xfId="58" applyFont="1" applyBorder="1" applyAlignment="1">
      <alignment horizontal="center" vertical="center" wrapText="1"/>
      <protection/>
    </xf>
    <xf numFmtId="0" fontId="2" fillId="0" borderId="0" xfId="0" applyFont="1" applyAlignment="1">
      <alignment horizontal="center"/>
    </xf>
    <xf numFmtId="49" fontId="0" fillId="0" borderId="10" xfId="0" applyNumberFormat="1" applyBorder="1" applyAlignment="1">
      <alignment horizontal="center" vertical="center" wrapText="1"/>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Border="1" applyAlignment="1">
      <alignment vertical="justify" wrapText="1"/>
    </xf>
    <xf numFmtId="0" fontId="0" fillId="0" borderId="18"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8" xfId="0" applyFont="1" applyBorder="1" applyAlignment="1">
      <alignment horizontal="center" vertical="center" wrapText="1"/>
    </xf>
    <xf numFmtId="0" fontId="0" fillId="0" borderId="13" xfId="0" applyBorder="1" applyAlignment="1">
      <alignment horizontal="center" vertical="center" wrapText="1"/>
    </xf>
    <xf numFmtId="0" fontId="0" fillId="35" borderId="10" xfId="0" applyFill="1" applyBorder="1" applyAlignment="1">
      <alignment horizontal="center" vertical="center" wrapText="1"/>
    </xf>
    <xf numFmtId="0" fontId="0" fillId="35" borderId="18" xfId="0" applyFill="1" applyBorder="1" applyAlignment="1">
      <alignment horizontal="center" wrapText="1"/>
    </xf>
    <xf numFmtId="0" fontId="0" fillId="35" borderId="13" xfId="0" applyFill="1" applyBorder="1" applyAlignment="1">
      <alignment horizontal="center" wrapText="1"/>
    </xf>
    <xf numFmtId="0" fontId="0" fillId="3" borderId="10" xfId="0" applyFont="1" applyFill="1" applyBorder="1" applyAlignment="1">
      <alignment horizontal="center" vertical="center" wrapText="1"/>
    </xf>
    <xf numFmtId="0" fontId="0" fillId="3" borderId="10" xfId="0" applyFill="1" applyBorder="1" applyAlignment="1">
      <alignment horizontal="center" vertical="center" wrapText="1"/>
    </xf>
    <xf numFmtId="0" fontId="0" fillId="3" borderId="18" xfId="0" applyFill="1" applyBorder="1" applyAlignment="1">
      <alignment horizontal="center" wrapText="1"/>
    </xf>
    <xf numFmtId="0" fontId="0" fillId="3" borderId="13" xfId="0" applyFill="1" applyBorder="1" applyAlignment="1">
      <alignment horizontal="center" wrapText="1"/>
    </xf>
    <xf numFmtId="0" fontId="2" fillId="35" borderId="12" xfId="0" applyFont="1" applyFill="1" applyBorder="1" applyAlignment="1">
      <alignment horizontal="center"/>
    </xf>
    <xf numFmtId="0" fontId="2" fillId="35" borderId="16" xfId="0" applyFont="1" applyFill="1" applyBorder="1" applyAlignment="1">
      <alignment horizontal="center"/>
    </xf>
    <xf numFmtId="0" fontId="76" fillId="0" borderId="18" xfId="0" applyFont="1" applyBorder="1" applyAlignment="1">
      <alignment horizontal="center"/>
    </xf>
    <xf numFmtId="0" fontId="76" fillId="0" borderId="13" xfId="0" applyFont="1" applyBorder="1" applyAlignment="1">
      <alignment horizontal="center"/>
    </xf>
    <xf numFmtId="0" fontId="17" fillId="3" borderId="56" xfId="0" applyFont="1" applyFill="1" applyBorder="1" applyAlignment="1">
      <alignment horizontal="center" vertical="center" wrapText="1"/>
    </xf>
    <xf numFmtId="0" fontId="17" fillId="3" borderId="29" xfId="0" applyFont="1" applyFill="1" applyBorder="1" applyAlignment="1">
      <alignment horizontal="center" vertical="center" wrapText="1"/>
    </xf>
    <xf numFmtId="170" fontId="17" fillId="4" borderId="56" xfId="44" applyFont="1" applyFill="1" applyBorder="1" applyAlignment="1">
      <alignment horizontal="center" vertical="center" wrapText="1"/>
    </xf>
    <xf numFmtId="170" fontId="17" fillId="4" borderId="30" xfId="44" applyFont="1" applyFill="1" applyBorder="1" applyAlignment="1">
      <alignment horizontal="center" vertical="center" wrapText="1"/>
    </xf>
    <xf numFmtId="0" fontId="17" fillId="4" borderId="56" xfId="0" applyFont="1" applyFill="1" applyBorder="1" applyAlignment="1">
      <alignment horizontal="center" vertical="center" wrapText="1"/>
    </xf>
    <xf numFmtId="0" fontId="17" fillId="4" borderId="30" xfId="0" applyFont="1" applyFill="1" applyBorder="1" applyAlignment="1">
      <alignment horizontal="center" vertical="center" wrapText="1"/>
    </xf>
    <xf numFmtId="0" fontId="17" fillId="35" borderId="44" xfId="0" applyFont="1" applyFill="1" applyBorder="1" applyAlignment="1">
      <alignment horizontal="center" vertical="top" wrapText="1"/>
    </xf>
    <xf numFmtId="0" fontId="17" fillId="35" borderId="43" xfId="0" applyFont="1" applyFill="1" applyBorder="1" applyAlignment="1">
      <alignment horizontal="center" vertical="top" wrapText="1"/>
    </xf>
    <xf numFmtId="0" fontId="17" fillId="35" borderId="57" xfId="0" applyFont="1" applyFill="1" applyBorder="1" applyAlignment="1">
      <alignment horizontal="center" vertical="top" wrapText="1"/>
    </xf>
    <xf numFmtId="0" fontId="17" fillId="0" borderId="44"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57" xfId="0" applyFont="1" applyBorder="1" applyAlignment="1">
      <alignment horizontal="center" vertical="center" wrapText="1"/>
    </xf>
    <xf numFmtId="170" fontId="17" fillId="3" borderId="56" xfId="44" applyFont="1" applyFill="1" applyBorder="1" applyAlignment="1">
      <alignment horizontal="center" vertical="center" wrapText="1"/>
    </xf>
    <xf numFmtId="170" fontId="17" fillId="3" borderId="29" xfId="44" applyFont="1" applyFill="1" applyBorder="1" applyAlignment="1">
      <alignment horizontal="center" vertical="center" wrapText="1"/>
    </xf>
    <xf numFmtId="49" fontId="17" fillId="0" borderId="44" xfId="0" applyNumberFormat="1" applyFont="1" applyBorder="1" applyAlignment="1">
      <alignment horizontal="center" vertical="top" wrapText="1"/>
    </xf>
    <xf numFmtId="49" fontId="17" fillId="0" borderId="43" xfId="0" applyNumberFormat="1" applyFont="1" applyBorder="1" applyAlignment="1">
      <alignment horizontal="center" vertical="top" wrapText="1"/>
    </xf>
    <xf numFmtId="49" fontId="17" fillId="0" borderId="57" xfId="0" applyNumberFormat="1" applyFont="1" applyBorder="1" applyAlignment="1">
      <alignment horizontal="center" vertical="top" wrapText="1"/>
    </xf>
    <xf numFmtId="0" fontId="17" fillId="0" borderId="44" xfId="0" applyFont="1" applyBorder="1" applyAlignment="1">
      <alignment horizontal="center" vertical="top" wrapText="1"/>
    </xf>
    <xf numFmtId="0" fontId="17" fillId="0" borderId="43" xfId="0" applyFont="1" applyBorder="1" applyAlignment="1">
      <alignment horizontal="center" vertical="top" wrapText="1"/>
    </xf>
    <xf numFmtId="0" fontId="17" fillId="0" borderId="57" xfId="0" applyFont="1" applyBorder="1" applyAlignment="1">
      <alignment horizontal="center" vertical="top" wrapText="1"/>
    </xf>
    <xf numFmtId="0" fontId="17" fillId="0" borderId="12" xfId="0" applyFont="1" applyBorder="1" applyAlignment="1">
      <alignment horizontal="center" vertical="top" wrapText="1"/>
    </xf>
    <xf numFmtId="0" fontId="17" fillId="0" borderId="16" xfId="0" applyFont="1" applyBorder="1" applyAlignment="1">
      <alignment horizontal="center" vertical="top" wrapText="1"/>
    </xf>
    <xf numFmtId="0" fontId="17" fillId="0" borderId="11" xfId="0" applyFont="1" applyBorder="1" applyAlignment="1">
      <alignment horizontal="center" vertical="top" wrapText="1"/>
    </xf>
    <xf numFmtId="0" fontId="17" fillId="0" borderId="44" xfId="0" applyFont="1" applyBorder="1" applyAlignment="1">
      <alignment vertical="center"/>
    </xf>
    <xf numFmtId="0" fontId="17" fillId="0" borderId="43" xfId="0" applyFont="1" applyBorder="1" applyAlignment="1">
      <alignment vertical="center"/>
    </xf>
    <xf numFmtId="0" fontId="17" fillId="0" borderId="57" xfId="0" applyFont="1" applyBorder="1" applyAlignment="1">
      <alignment vertical="center"/>
    </xf>
    <xf numFmtId="0" fontId="17" fillId="32" borderId="44" xfId="0" applyFont="1" applyFill="1" applyBorder="1" applyAlignment="1">
      <alignment horizontal="center" vertical="top" wrapText="1"/>
    </xf>
    <xf numFmtId="0" fontId="17" fillId="32" borderId="43" xfId="0" applyFont="1" applyFill="1" applyBorder="1" applyAlignment="1">
      <alignment horizontal="center" vertical="top" wrapText="1"/>
    </xf>
    <xf numFmtId="0" fontId="17" fillId="32" borderId="57" xfId="0" applyFont="1" applyFill="1" applyBorder="1" applyAlignment="1">
      <alignment horizontal="center" vertical="top" wrapText="1"/>
    </xf>
    <xf numFmtId="49" fontId="17" fillId="0" borderId="67" xfId="0" applyNumberFormat="1" applyFont="1" applyBorder="1" applyAlignment="1">
      <alignment horizontal="center" vertical="top" wrapText="1"/>
    </xf>
    <xf numFmtId="49" fontId="17" fillId="0" borderId="68" xfId="0" applyNumberFormat="1" applyFont="1" applyBorder="1" applyAlignment="1">
      <alignment horizontal="center" vertical="top" wrapText="1"/>
    </xf>
    <xf numFmtId="49" fontId="17" fillId="0" borderId="31" xfId="0" applyNumberFormat="1" applyFont="1" applyBorder="1" applyAlignment="1">
      <alignment horizontal="center" vertical="top" wrapText="1"/>
    </xf>
    <xf numFmtId="170" fontId="17" fillId="0" borderId="63" xfId="44" applyFont="1" applyBorder="1" applyAlignment="1">
      <alignment horizontal="center" vertical="center" wrapText="1"/>
    </xf>
    <xf numFmtId="0" fontId="4" fillId="0" borderId="64"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29" xfId="0" applyFont="1" applyBorder="1" applyAlignment="1">
      <alignment horizontal="center" vertical="center" wrapText="1"/>
    </xf>
    <xf numFmtId="0" fontId="17" fillId="35" borderId="10" xfId="0" applyFont="1" applyFill="1" applyBorder="1" applyAlignment="1">
      <alignment horizontal="center" vertical="top" wrapText="1"/>
    </xf>
    <xf numFmtId="0" fontId="17" fillId="35" borderId="12" xfId="0" applyFont="1" applyFill="1" applyBorder="1" applyAlignment="1">
      <alignment horizontal="center" vertical="top" wrapText="1"/>
    </xf>
    <xf numFmtId="0" fontId="17" fillId="35" borderId="16" xfId="0" applyFont="1" applyFill="1" applyBorder="1" applyAlignment="1">
      <alignment horizontal="center" vertical="top" wrapText="1"/>
    </xf>
    <xf numFmtId="0" fontId="17" fillId="35" borderId="11" xfId="0" applyFont="1" applyFill="1" applyBorder="1" applyAlignment="1">
      <alignment horizontal="center" vertical="top" wrapText="1"/>
    </xf>
    <xf numFmtId="0" fontId="17" fillId="35" borderId="52" xfId="0" applyFont="1" applyFill="1" applyBorder="1" applyAlignment="1">
      <alignment horizontal="center" vertical="center" wrapText="1"/>
    </xf>
    <xf numFmtId="0" fontId="17" fillId="35" borderId="55" xfId="0" applyFont="1" applyFill="1" applyBorder="1" applyAlignment="1">
      <alignment horizontal="center" vertical="center" wrapText="1"/>
    </xf>
    <xf numFmtId="0" fontId="17" fillId="35" borderId="70" xfId="0" applyFont="1" applyFill="1" applyBorder="1" applyAlignment="1">
      <alignment horizontal="center" vertical="center" wrapText="1"/>
    </xf>
    <xf numFmtId="0" fontId="2" fillId="0" borderId="44" xfId="0" applyFont="1" applyBorder="1" applyAlignment="1">
      <alignment horizontal="center" vertical="top" wrapText="1"/>
    </xf>
    <xf numFmtId="0" fontId="2" fillId="0" borderId="43" xfId="0" applyFont="1" applyBorder="1" applyAlignment="1">
      <alignment horizontal="center" vertical="top" wrapText="1"/>
    </xf>
    <xf numFmtId="0" fontId="2" fillId="0" borderId="57" xfId="0" applyFont="1" applyBorder="1" applyAlignment="1">
      <alignment horizontal="center" vertical="top" wrapText="1"/>
    </xf>
    <xf numFmtId="49" fontId="2" fillId="0" borderId="44" xfId="0" applyNumberFormat="1" applyFont="1" applyBorder="1" applyAlignment="1">
      <alignment horizontal="center" vertical="top" wrapText="1"/>
    </xf>
    <xf numFmtId="49" fontId="2" fillId="0" borderId="43" xfId="0" applyNumberFormat="1" applyFont="1" applyBorder="1" applyAlignment="1">
      <alignment horizontal="center" vertical="top" wrapText="1"/>
    </xf>
    <xf numFmtId="49" fontId="2" fillId="0" borderId="57" xfId="0" applyNumberFormat="1" applyFont="1" applyBorder="1" applyAlignment="1">
      <alignment horizontal="center" vertical="top" wrapText="1"/>
    </xf>
    <xf numFmtId="49" fontId="2" fillId="0" borderId="44" xfId="0" applyNumberFormat="1" applyFont="1" applyBorder="1" applyAlignment="1">
      <alignment horizontal="center" vertical="top"/>
    </xf>
    <xf numFmtId="49" fontId="2" fillId="0" borderId="43" xfId="0" applyNumberFormat="1" applyFont="1" applyBorder="1" applyAlignment="1">
      <alignment horizontal="center" vertical="top"/>
    </xf>
    <xf numFmtId="49" fontId="2" fillId="0" borderId="57" xfId="0" applyNumberFormat="1" applyFont="1" applyBorder="1" applyAlignment="1">
      <alignment horizontal="center" vertical="top"/>
    </xf>
    <xf numFmtId="170" fontId="2" fillId="0" borderId="63" xfId="44" applyFont="1" applyBorder="1" applyAlignment="1">
      <alignment horizontal="center" vertical="center" wrapText="1"/>
    </xf>
    <xf numFmtId="0" fontId="0" fillId="0" borderId="64"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31" xfId="0" applyFont="1" applyBorder="1" applyAlignment="1">
      <alignment horizontal="center" vertical="center" wrapText="1"/>
    </xf>
    <xf numFmtId="4" fontId="0" fillId="0" borderId="56" xfId="0" applyNumberFormat="1" applyFont="1" applyBorder="1" applyAlignment="1">
      <alignment horizontal="center" vertical="center" wrapText="1"/>
    </xf>
    <xf numFmtId="4" fontId="0" fillId="0" borderId="29" xfId="0" applyNumberFormat="1" applyFont="1" applyBorder="1" applyAlignment="1">
      <alignment horizontal="center" vertical="center" wrapText="1"/>
    </xf>
    <xf numFmtId="0" fontId="0" fillId="0" borderId="70" xfId="0" applyFont="1" applyBorder="1" applyAlignment="1">
      <alignment horizontal="center" vertical="center" wrapText="1"/>
    </xf>
    <xf numFmtId="0" fontId="0" fillId="0" borderId="71" xfId="0" applyFont="1" applyBorder="1" applyAlignment="1">
      <alignment horizontal="center" vertical="center" wrapText="1"/>
    </xf>
    <xf numFmtId="0" fontId="2" fillId="0" borderId="13" xfId="0" applyFont="1" applyBorder="1" applyAlignment="1">
      <alignment vertical="top" wrapText="1"/>
    </xf>
    <xf numFmtId="0" fontId="2" fillId="0" borderId="20" xfId="0" applyFont="1" applyBorder="1" applyAlignment="1">
      <alignment vertical="top" wrapText="1"/>
    </xf>
    <xf numFmtId="0" fontId="2" fillId="32" borderId="44" xfId="0" applyFont="1" applyFill="1" applyBorder="1" applyAlignment="1">
      <alignment horizontal="center" vertical="top" wrapText="1"/>
    </xf>
    <xf numFmtId="0" fontId="2" fillId="32" borderId="43" xfId="0" applyFont="1" applyFill="1" applyBorder="1" applyAlignment="1">
      <alignment horizontal="center" vertical="top" wrapText="1"/>
    </xf>
    <xf numFmtId="0" fontId="2" fillId="32" borderId="57" xfId="0" applyFont="1" applyFill="1" applyBorder="1" applyAlignment="1">
      <alignment horizontal="center"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rmal_Sheet1_1"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urnizor@...."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S53"/>
  <sheetViews>
    <sheetView tabSelected="1" zoomScalePageLayoutView="0" workbookViewId="0" topLeftCell="A1">
      <selection activeCell="H46" sqref="H46"/>
    </sheetView>
  </sheetViews>
  <sheetFormatPr defaultColWidth="9.00390625" defaultRowHeight="12.75"/>
  <cols>
    <col min="1" max="1" width="15.8515625" style="186" customWidth="1"/>
    <col min="2" max="2" width="19.8515625" style="186" customWidth="1"/>
    <col min="3" max="3" width="51.140625" style="186" customWidth="1"/>
    <col min="4" max="18" width="9.00390625" style="186" customWidth="1"/>
    <col min="19" max="19" width="26.421875" style="186" hidden="1" customWidth="1"/>
    <col min="20" max="16384" width="9.00390625" style="186" customWidth="1"/>
  </cols>
  <sheetData>
    <row r="1" spans="1:3" ht="33.75" customHeight="1">
      <c r="A1" s="380" t="s">
        <v>500</v>
      </c>
      <c r="B1" s="381"/>
      <c r="C1" s="370" t="s">
        <v>551</v>
      </c>
    </row>
    <row r="2" spans="1:3" ht="25.5" customHeight="1">
      <c r="A2" s="382" t="s">
        <v>552</v>
      </c>
      <c r="B2" s="383"/>
      <c r="C2" s="340"/>
    </row>
    <row r="3" spans="1:3" ht="20.25" customHeight="1">
      <c r="A3" s="384" t="s">
        <v>537</v>
      </c>
      <c r="B3" s="385"/>
      <c r="C3" s="371" t="s">
        <v>553</v>
      </c>
    </row>
    <row r="4" spans="1:19" ht="12" customHeight="1">
      <c r="A4" s="374" t="s">
        <v>501</v>
      </c>
      <c r="B4" s="341" t="s">
        <v>502</v>
      </c>
      <c r="C4" s="342" t="s">
        <v>535</v>
      </c>
      <c r="S4" s="186" t="str">
        <f>CONCATENATE("Loc.",C5," ","Str.",C6," ","Nr.",C7)</f>
        <v>Loc....... Str.Nume strada Nr.nr</v>
      </c>
    </row>
    <row r="5" spans="1:3" ht="15.75" customHeight="1">
      <c r="A5" s="374"/>
      <c r="B5" s="341" t="s">
        <v>503</v>
      </c>
      <c r="C5" s="342" t="s">
        <v>536</v>
      </c>
    </row>
    <row r="6" spans="1:3" ht="18" customHeight="1">
      <c r="A6" s="374"/>
      <c r="B6" s="341" t="s">
        <v>504</v>
      </c>
      <c r="C6" s="343" t="s">
        <v>505</v>
      </c>
    </row>
    <row r="7" spans="1:3" ht="12.75">
      <c r="A7" s="374"/>
      <c r="B7" s="341" t="s">
        <v>506</v>
      </c>
      <c r="C7" s="342" t="s">
        <v>507</v>
      </c>
    </row>
    <row r="8" spans="1:3" ht="12.75">
      <c r="A8" s="374"/>
      <c r="B8" s="341" t="s">
        <v>508</v>
      </c>
      <c r="C8" s="342"/>
    </row>
    <row r="9" spans="1:3" ht="12.75">
      <c r="A9" s="374"/>
      <c r="B9" s="341" t="s">
        <v>509</v>
      </c>
      <c r="C9" s="342"/>
    </row>
    <row r="10" spans="1:3" ht="12.75">
      <c r="A10" s="374"/>
      <c r="B10" s="341" t="s">
        <v>510</v>
      </c>
      <c r="C10" s="342"/>
    </row>
    <row r="11" spans="1:3" ht="12.75">
      <c r="A11" s="374"/>
      <c r="B11" s="341" t="s">
        <v>511</v>
      </c>
      <c r="C11" s="342"/>
    </row>
    <row r="12" spans="1:3" ht="12.75">
      <c r="A12" s="374" t="s">
        <v>512</v>
      </c>
      <c r="B12" s="344" t="s">
        <v>513</v>
      </c>
      <c r="C12" s="345"/>
    </row>
    <row r="13" spans="1:3" ht="12.75">
      <c r="A13" s="374"/>
      <c r="B13" s="344" t="s">
        <v>514</v>
      </c>
      <c r="C13" s="345"/>
    </row>
    <row r="14" spans="1:3" ht="12.75">
      <c r="A14" s="374"/>
      <c r="B14" s="344" t="s">
        <v>515</v>
      </c>
      <c r="C14" s="345"/>
    </row>
    <row r="15" spans="1:3" ht="12.75">
      <c r="A15" s="378"/>
      <c r="B15" s="346" t="s">
        <v>516</v>
      </c>
      <c r="C15" s="347" t="s">
        <v>517</v>
      </c>
    </row>
    <row r="16" spans="1:3" ht="12.75">
      <c r="A16" s="378"/>
      <c r="B16" s="346" t="s">
        <v>518</v>
      </c>
      <c r="C16" s="345" t="s">
        <v>519</v>
      </c>
    </row>
    <row r="17" spans="1:3" ht="12.75">
      <c r="A17" s="374" t="s">
        <v>520</v>
      </c>
      <c r="B17" s="341" t="s">
        <v>521</v>
      </c>
      <c r="C17" s="345" t="s">
        <v>522</v>
      </c>
    </row>
    <row r="18" spans="1:3" ht="12.75">
      <c r="A18" s="374"/>
      <c r="B18" s="341" t="s">
        <v>523</v>
      </c>
      <c r="C18" s="345"/>
    </row>
    <row r="19" spans="1:3" ht="12.75">
      <c r="A19" s="374"/>
      <c r="B19" s="341" t="s">
        <v>524</v>
      </c>
      <c r="C19" s="345"/>
    </row>
    <row r="20" spans="1:19" ht="12.75">
      <c r="A20" s="374" t="s">
        <v>525</v>
      </c>
      <c r="B20" s="341" t="s">
        <v>526</v>
      </c>
      <c r="C20" s="342"/>
      <c r="S20" s="186" t="str">
        <f>CONCATENATE(C20," ",C21)</f>
        <v> </v>
      </c>
    </row>
    <row r="21" spans="1:3" ht="12.75">
      <c r="A21" s="374"/>
      <c r="B21" s="341" t="s">
        <v>527</v>
      </c>
      <c r="C21" s="342"/>
    </row>
    <row r="22" spans="1:3" ht="12.75">
      <c r="A22" s="374"/>
      <c r="B22" s="341" t="s">
        <v>104</v>
      </c>
      <c r="C22" s="348"/>
    </row>
    <row r="23" spans="1:3" ht="12.75">
      <c r="A23" s="374"/>
      <c r="B23" s="341" t="s">
        <v>528</v>
      </c>
      <c r="C23" s="345"/>
    </row>
    <row r="24" spans="1:3" ht="13.5" thickBot="1">
      <c r="A24" s="375"/>
      <c r="B24" s="349" t="s">
        <v>516</v>
      </c>
      <c r="C24" s="350"/>
    </row>
    <row r="25" spans="1:3" ht="7.5" customHeight="1" thickBot="1">
      <c r="A25" s="376"/>
      <c r="B25" s="376"/>
      <c r="C25" s="376"/>
    </row>
    <row r="26" spans="1:3" ht="12.75">
      <c r="A26" s="377" t="s">
        <v>529</v>
      </c>
      <c r="B26" s="351" t="s">
        <v>502</v>
      </c>
      <c r="C26" s="342" t="s">
        <v>535</v>
      </c>
    </row>
    <row r="27" spans="1:19" ht="12.75">
      <c r="A27" s="374"/>
      <c r="B27" s="341" t="s">
        <v>503</v>
      </c>
      <c r="C27" s="352" t="s">
        <v>536</v>
      </c>
      <c r="S27" s="353" t="str">
        <f>CONCATENATE("Loc.",C27," ","Str.",C28," ","Nr.",C29)</f>
        <v>Loc....... Str. Nr.</v>
      </c>
    </row>
    <row r="28" spans="1:3" ht="12.75">
      <c r="A28" s="374"/>
      <c r="B28" s="341" t="s">
        <v>504</v>
      </c>
      <c r="C28" s="345"/>
    </row>
    <row r="29" spans="1:3" ht="12.75">
      <c r="A29" s="374"/>
      <c r="B29" s="341" t="s">
        <v>506</v>
      </c>
      <c r="C29" s="345"/>
    </row>
    <row r="30" spans="1:3" ht="12.75">
      <c r="A30" s="374"/>
      <c r="B30" s="341" t="s">
        <v>508</v>
      </c>
      <c r="C30" s="345"/>
    </row>
    <row r="31" spans="1:3" ht="12.75">
      <c r="A31" s="374"/>
      <c r="B31" s="341" t="s">
        <v>509</v>
      </c>
      <c r="C31" s="345"/>
    </row>
    <row r="32" spans="1:3" ht="12.75">
      <c r="A32" s="374"/>
      <c r="B32" s="341" t="s">
        <v>510</v>
      </c>
      <c r="C32" s="345"/>
    </row>
    <row r="33" spans="1:3" ht="12.75">
      <c r="A33" s="374"/>
      <c r="B33" s="341" t="s">
        <v>511</v>
      </c>
      <c r="C33" s="345"/>
    </row>
    <row r="34" spans="1:3" ht="12.75">
      <c r="A34" s="374" t="s">
        <v>530</v>
      </c>
      <c r="B34" s="344" t="s">
        <v>513</v>
      </c>
      <c r="C34" s="345"/>
    </row>
    <row r="35" spans="1:3" ht="12.75">
      <c r="A35" s="374"/>
      <c r="B35" s="344" t="s">
        <v>514</v>
      </c>
      <c r="C35" s="345"/>
    </row>
    <row r="36" spans="1:3" ht="12.75">
      <c r="A36" s="374"/>
      <c r="B36" s="344" t="s">
        <v>515</v>
      </c>
      <c r="C36" s="345"/>
    </row>
    <row r="37" spans="1:3" ht="12.75">
      <c r="A37" s="378"/>
      <c r="B37" s="346" t="s">
        <v>516</v>
      </c>
      <c r="C37" s="345"/>
    </row>
    <row r="38" spans="1:3" ht="13.5" thickBot="1">
      <c r="A38" s="379"/>
      <c r="B38" s="354" t="s">
        <v>518</v>
      </c>
      <c r="C38" s="350"/>
    </row>
    <row r="39" spans="1:3" ht="12.75">
      <c r="A39" s="355"/>
      <c r="B39" s="356"/>
      <c r="C39" s="357"/>
    </row>
    <row r="40" spans="1:3" s="353" customFormat="1" ht="12.75">
      <c r="A40" s="358"/>
      <c r="B40" s="359"/>
      <c r="C40" s="360" t="s">
        <v>531</v>
      </c>
    </row>
    <row r="41" spans="1:3" ht="12.75">
      <c r="A41" s="361" t="s">
        <v>532</v>
      </c>
      <c r="C41" s="362" t="s">
        <v>533</v>
      </c>
    </row>
    <row r="42" spans="1:3" ht="12.75">
      <c r="A42" s="363"/>
      <c r="B42" s="364"/>
      <c r="C42" s="365" t="str">
        <f>S20</f>
        <v> </v>
      </c>
    </row>
    <row r="43" spans="1:3" ht="12.75">
      <c r="A43" s="358"/>
      <c r="B43" s="364"/>
      <c r="C43" s="366" t="s">
        <v>534</v>
      </c>
    </row>
    <row r="44" spans="1:3" ht="12.75">
      <c r="A44" s="358"/>
      <c r="B44" s="364"/>
      <c r="C44" s="367"/>
    </row>
    <row r="45" spans="1:3" ht="12.75">
      <c r="A45" s="358"/>
      <c r="B45" s="364"/>
      <c r="C45" s="367"/>
    </row>
    <row r="46" spans="1:3" ht="12.75">
      <c r="A46" s="358"/>
      <c r="B46" s="364"/>
      <c r="C46" s="367"/>
    </row>
    <row r="47" spans="1:3" ht="12.75">
      <c r="A47" s="358"/>
      <c r="B47" s="364"/>
      <c r="C47" s="367"/>
    </row>
    <row r="48" spans="1:3" ht="12.75">
      <c r="A48" s="368"/>
      <c r="B48" s="369"/>
      <c r="C48" s="367"/>
    </row>
    <row r="49" spans="1:3" ht="12.75">
      <c r="A49" s="368"/>
      <c r="B49" s="369"/>
      <c r="C49" s="367"/>
    </row>
    <row r="50" spans="1:3" ht="12.75">
      <c r="A50" s="368"/>
      <c r="B50" s="369"/>
      <c r="C50" s="367"/>
    </row>
    <row r="51" spans="1:3" ht="12.75">
      <c r="A51" s="368"/>
      <c r="B51" s="356"/>
      <c r="C51" s="367"/>
    </row>
    <row r="52" spans="1:3" ht="12.75">
      <c r="A52" s="368"/>
      <c r="B52" s="356"/>
      <c r="C52" s="367"/>
    </row>
    <row r="53" ht="12.75">
      <c r="A53" s="368"/>
    </row>
  </sheetData>
  <sheetProtection/>
  <mergeCells count="10">
    <mergeCell ref="A20:A24"/>
    <mergeCell ref="A25:C25"/>
    <mergeCell ref="A26:A33"/>
    <mergeCell ref="A34:A38"/>
    <mergeCell ref="A1:B1"/>
    <mergeCell ref="A2:B2"/>
    <mergeCell ref="A3:B3"/>
    <mergeCell ref="A4:A11"/>
    <mergeCell ref="A12:A16"/>
    <mergeCell ref="A17:A19"/>
  </mergeCells>
  <hyperlinks>
    <hyperlink ref="C15" r:id="rId1" display="furnizor@...."/>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W25"/>
  <sheetViews>
    <sheetView zoomScalePageLayoutView="0" workbookViewId="0" topLeftCell="N1">
      <selection activeCell="P6" sqref="P6:S6"/>
    </sheetView>
  </sheetViews>
  <sheetFormatPr defaultColWidth="9.140625" defaultRowHeight="12.75"/>
  <cols>
    <col min="2" max="2" width="10.140625" style="0" customWidth="1"/>
    <col min="3" max="3" width="21.8515625" style="0" customWidth="1"/>
    <col min="4" max="7" width="22.28125" style="0" customWidth="1"/>
    <col min="8" max="8" width="22.57421875" style="194" customWidth="1"/>
    <col min="9" max="9" width="15.7109375" style="0" customWidth="1"/>
    <col min="10" max="10" width="16.57421875" style="0" customWidth="1"/>
    <col min="11" max="11" width="13.8515625" style="0" customWidth="1"/>
    <col min="12" max="12" width="14.140625" style="0" customWidth="1"/>
    <col min="13" max="13" width="18.00390625" style="0" customWidth="1"/>
    <col min="14" max="14" width="15.00390625" style="0" customWidth="1"/>
    <col min="15" max="19" width="14.140625" style="0" customWidth="1"/>
    <col min="20" max="21" width="19.140625" style="0" customWidth="1"/>
    <col min="22" max="22" width="18.421875" style="0" customWidth="1"/>
    <col min="23" max="23" width="21.57421875" style="0" customWidth="1"/>
  </cols>
  <sheetData>
    <row r="1" ht="12.75">
      <c r="N1" s="85"/>
    </row>
    <row r="2" spans="1:11" ht="12.75">
      <c r="A2" t="s">
        <v>30</v>
      </c>
      <c r="K2" s="69" t="s">
        <v>473</v>
      </c>
    </row>
    <row r="3" ht="12.75">
      <c r="A3" t="s">
        <v>31</v>
      </c>
    </row>
    <row r="4" spans="7:10" ht="12.75">
      <c r="G4" s="85" t="s">
        <v>498</v>
      </c>
      <c r="I4" s="85"/>
      <c r="J4" s="85"/>
    </row>
    <row r="5" ht="13.5" thickBot="1"/>
    <row r="6" spans="2:23" s="328" customFormat="1" ht="48" customHeight="1" thickBot="1">
      <c r="B6" s="390" t="s">
        <v>397</v>
      </c>
      <c r="C6" s="388" t="s">
        <v>421</v>
      </c>
      <c r="D6" s="337" t="s">
        <v>549</v>
      </c>
      <c r="E6" s="392" t="s">
        <v>499</v>
      </c>
      <c r="F6" s="393"/>
      <c r="G6" s="394"/>
      <c r="H6" s="337" t="s">
        <v>420</v>
      </c>
      <c r="I6" s="338" t="s">
        <v>398</v>
      </c>
      <c r="J6" s="395" t="s">
        <v>419</v>
      </c>
      <c r="K6" s="396"/>
      <c r="L6" s="397"/>
      <c r="M6" s="398" t="s">
        <v>541</v>
      </c>
      <c r="N6" s="399"/>
      <c r="O6" s="400"/>
      <c r="P6" s="401" t="s">
        <v>539</v>
      </c>
      <c r="Q6" s="402"/>
      <c r="R6" s="402"/>
      <c r="S6" s="403"/>
      <c r="T6" s="386" t="s">
        <v>399</v>
      </c>
      <c r="U6" s="386"/>
      <c r="V6" s="387"/>
      <c r="W6" s="339" t="s">
        <v>547</v>
      </c>
    </row>
    <row r="7" spans="2:23" s="194" customFormat="1" ht="56.25" customHeight="1" thickBot="1">
      <c r="B7" s="391"/>
      <c r="C7" s="389"/>
      <c r="D7" s="313" t="s">
        <v>400</v>
      </c>
      <c r="E7" s="314" t="s">
        <v>418</v>
      </c>
      <c r="F7" s="314" t="s">
        <v>417</v>
      </c>
      <c r="G7" s="315" t="s">
        <v>550</v>
      </c>
      <c r="H7" s="314" t="s">
        <v>476</v>
      </c>
      <c r="I7" s="316" t="s">
        <v>476</v>
      </c>
      <c r="J7" s="315" t="s">
        <v>438</v>
      </c>
      <c r="K7" s="317" t="s">
        <v>403</v>
      </c>
      <c r="L7" s="318" t="s">
        <v>402</v>
      </c>
      <c r="M7" s="315" t="s">
        <v>438</v>
      </c>
      <c r="N7" s="319" t="s">
        <v>542</v>
      </c>
      <c r="O7" s="320" t="s">
        <v>402</v>
      </c>
      <c r="P7" s="334" t="s">
        <v>540</v>
      </c>
      <c r="Q7" s="334" t="s">
        <v>402</v>
      </c>
      <c r="R7" s="336" t="s">
        <v>543</v>
      </c>
      <c r="S7" s="336" t="s">
        <v>544</v>
      </c>
      <c r="T7" s="335" t="s">
        <v>546</v>
      </c>
      <c r="U7" s="335" t="s">
        <v>545</v>
      </c>
      <c r="V7" s="321" t="s">
        <v>400</v>
      </c>
      <c r="W7" s="322" t="s">
        <v>548</v>
      </c>
    </row>
    <row r="8" spans="2:23" ht="12.75">
      <c r="B8" s="323">
        <v>1</v>
      </c>
      <c r="C8" s="256"/>
      <c r="D8" s="256"/>
      <c r="E8" s="256"/>
      <c r="F8" s="256"/>
      <c r="G8" s="256"/>
      <c r="H8" s="312"/>
      <c r="I8" s="256"/>
      <c r="J8" s="256"/>
      <c r="K8" s="256"/>
      <c r="L8" s="294"/>
      <c r="M8" s="294"/>
      <c r="N8" s="294"/>
      <c r="O8" s="294"/>
      <c r="P8" s="294"/>
      <c r="Q8" s="294"/>
      <c r="R8" s="294"/>
      <c r="S8" s="294"/>
      <c r="T8" s="256"/>
      <c r="U8" s="256"/>
      <c r="V8" s="256"/>
      <c r="W8" s="256"/>
    </row>
    <row r="9" spans="2:23" ht="12.75">
      <c r="B9" s="5">
        <v>2</v>
      </c>
      <c r="C9" s="4"/>
      <c r="D9" s="4"/>
      <c r="E9" s="4"/>
      <c r="F9" s="4"/>
      <c r="G9" s="4"/>
      <c r="H9" s="65"/>
      <c r="I9" s="4"/>
      <c r="J9" s="4"/>
      <c r="K9" s="4"/>
      <c r="L9" s="17"/>
      <c r="M9" s="17"/>
      <c r="N9" s="17"/>
      <c r="O9" s="17"/>
      <c r="P9" s="17"/>
      <c r="Q9" s="17"/>
      <c r="R9" s="17"/>
      <c r="S9" s="17"/>
      <c r="T9" s="4"/>
      <c r="U9" s="4"/>
      <c r="V9" s="4"/>
      <c r="W9" s="4"/>
    </row>
    <row r="10" spans="2:23" ht="12.75">
      <c r="B10" s="323">
        <v>3</v>
      </c>
      <c r="C10" s="4"/>
      <c r="D10" s="4"/>
      <c r="E10" s="4"/>
      <c r="F10" s="4"/>
      <c r="G10" s="4"/>
      <c r="H10" s="65"/>
      <c r="I10" s="4"/>
      <c r="J10" s="4"/>
      <c r="K10" s="4"/>
      <c r="L10" s="17"/>
      <c r="M10" s="17"/>
      <c r="N10" s="17"/>
      <c r="O10" s="17"/>
      <c r="P10" s="17"/>
      <c r="Q10" s="17"/>
      <c r="R10" s="17"/>
      <c r="S10" s="17"/>
      <c r="T10" s="4"/>
      <c r="U10" s="4"/>
      <c r="V10" s="4"/>
      <c r="W10" s="4"/>
    </row>
    <row r="11" spans="2:23" ht="12.75">
      <c r="B11" s="5">
        <v>4</v>
      </c>
      <c r="C11" s="4"/>
      <c r="D11" s="4"/>
      <c r="E11" s="4"/>
      <c r="F11" s="4"/>
      <c r="G11" s="4"/>
      <c r="H11" s="65"/>
      <c r="I11" s="4"/>
      <c r="J11" s="4"/>
      <c r="K11" s="4"/>
      <c r="L11" s="17"/>
      <c r="M11" s="17"/>
      <c r="N11" s="17"/>
      <c r="O11" s="17"/>
      <c r="P11" s="17"/>
      <c r="Q11" s="17"/>
      <c r="R11" s="17"/>
      <c r="S11" s="17"/>
      <c r="T11" s="4"/>
      <c r="U11" s="4"/>
      <c r="V11" s="4"/>
      <c r="W11" s="4"/>
    </row>
    <row r="12" spans="2:23" ht="12.75">
      <c r="B12" s="323">
        <v>5</v>
      </c>
      <c r="C12" s="4"/>
      <c r="D12" s="4"/>
      <c r="E12" s="4"/>
      <c r="F12" s="4"/>
      <c r="G12" s="4"/>
      <c r="H12" s="65"/>
      <c r="I12" s="4"/>
      <c r="J12" s="4"/>
      <c r="K12" s="4"/>
      <c r="L12" s="17"/>
      <c r="M12" s="17"/>
      <c r="N12" s="17"/>
      <c r="O12" s="17"/>
      <c r="P12" s="17"/>
      <c r="Q12" s="17"/>
      <c r="R12" s="17"/>
      <c r="S12" s="17"/>
      <c r="T12" s="4"/>
      <c r="U12" s="4"/>
      <c r="V12" s="4"/>
      <c r="W12" s="4"/>
    </row>
    <row r="13" spans="2:23" ht="12.75">
      <c r="B13" s="5">
        <v>6</v>
      </c>
      <c r="C13" s="4"/>
      <c r="D13" s="4"/>
      <c r="E13" s="4"/>
      <c r="F13" s="4"/>
      <c r="G13" s="4"/>
      <c r="H13" s="65"/>
      <c r="I13" s="4"/>
      <c r="J13" s="4"/>
      <c r="K13" s="4"/>
      <c r="L13" s="17"/>
      <c r="M13" s="17"/>
      <c r="N13" s="17"/>
      <c r="O13" s="17"/>
      <c r="P13" s="17"/>
      <c r="Q13" s="17"/>
      <c r="R13" s="17"/>
      <c r="S13" s="17"/>
      <c r="T13" s="4"/>
      <c r="U13" s="4"/>
      <c r="V13" s="4"/>
      <c r="W13" s="4"/>
    </row>
    <row r="14" spans="2:23" ht="12.75">
      <c r="B14" s="323">
        <v>7</v>
      </c>
      <c r="C14" s="4"/>
      <c r="D14" s="4"/>
      <c r="E14" s="4"/>
      <c r="F14" s="4"/>
      <c r="G14" s="4"/>
      <c r="H14" s="65"/>
      <c r="I14" s="4"/>
      <c r="J14" s="4"/>
      <c r="K14" s="4"/>
      <c r="L14" s="17"/>
      <c r="M14" s="17"/>
      <c r="N14" s="17"/>
      <c r="O14" s="17"/>
      <c r="P14" s="17"/>
      <c r="Q14" s="17"/>
      <c r="R14" s="17"/>
      <c r="S14" s="17"/>
      <c r="T14" s="4"/>
      <c r="U14" s="4"/>
      <c r="V14" s="4"/>
      <c r="W14" s="4"/>
    </row>
    <row r="17" ht="12.75">
      <c r="B17" s="8" t="s">
        <v>32</v>
      </c>
    </row>
    <row r="19" spans="2:8" ht="12.75">
      <c r="B19" t="s">
        <v>33</v>
      </c>
      <c r="F19" s="8"/>
      <c r="H19"/>
    </row>
    <row r="20" spans="2:8" ht="12.75">
      <c r="B20" t="s">
        <v>34</v>
      </c>
      <c r="H20"/>
    </row>
    <row r="21" spans="2:8" ht="12.75">
      <c r="B21" t="s">
        <v>35</v>
      </c>
      <c r="H21"/>
    </row>
    <row r="22" ht="12.75">
      <c r="H22"/>
    </row>
    <row r="23" ht="12.75">
      <c r="H23"/>
    </row>
    <row r="24" ht="12.75">
      <c r="H24"/>
    </row>
    <row r="25" ht="12.75">
      <c r="H25"/>
    </row>
  </sheetData>
  <sheetProtection/>
  <mergeCells count="7">
    <mergeCell ref="T6:V6"/>
    <mergeCell ref="C6:C7"/>
    <mergeCell ref="B6:B7"/>
    <mergeCell ref="E6:G6"/>
    <mergeCell ref="J6:L6"/>
    <mergeCell ref="M6:O6"/>
    <mergeCell ref="P6:S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6" tint="0.5999900102615356"/>
  </sheetPr>
  <dimension ref="A2:Y142"/>
  <sheetViews>
    <sheetView zoomScaleSheetLayoutView="80" zoomScalePageLayoutView="0" workbookViewId="0" topLeftCell="A2">
      <selection activeCell="K5" sqref="K5"/>
    </sheetView>
  </sheetViews>
  <sheetFormatPr defaultColWidth="9.140625" defaultRowHeight="12.75"/>
  <cols>
    <col min="1" max="1" width="12.140625" style="0" customWidth="1"/>
    <col min="2" max="2" width="28.8515625" style="0" customWidth="1"/>
    <col min="4" max="4" width="9.57421875" style="0" customWidth="1"/>
    <col min="5" max="5" width="15.28125" style="0" customWidth="1"/>
    <col min="6" max="6" width="14.57421875" style="0" customWidth="1"/>
    <col min="7" max="7" width="22.140625" style="0" customWidth="1"/>
    <col min="8" max="8" width="13.8515625" style="0" customWidth="1"/>
    <col min="9" max="9" width="14.8515625" style="0" customWidth="1"/>
    <col min="10" max="10" width="12.140625" style="0" customWidth="1"/>
    <col min="11" max="11" width="15.8515625" style="0" customWidth="1"/>
    <col min="12" max="12" width="18.8515625" style="0" customWidth="1"/>
    <col min="13" max="13" width="13.7109375" style="0" customWidth="1"/>
    <col min="14" max="14" width="14.421875" style="0" customWidth="1"/>
    <col min="16" max="16" width="11.00390625" style="0" customWidth="1"/>
    <col min="18" max="18" width="10.00390625" style="0" customWidth="1"/>
    <col min="19" max="19" width="11.421875" style="0" customWidth="1"/>
    <col min="23" max="23" width="9.8515625" style="0" customWidth="1"/>
  </cols>
  <sheetData>
    <row r="2" spans="1:16" ht="12.75">
      <c r="A2" t="s">
        <v>30</v>
      </c>
      <c r="B2" s="8"/>
      <c r="I2" s="69" t="s">
        <v>554</v>
      </c>
      <c r="P2" s="96" t="s">
        <v>472</v>
      </c>
    </row>
    <row r="3" ht="12.75">
      <c r="A3" t="s">
        <v>31</v>
      </c>
    </row>
    <row r="4" spans="5:6" ht="12.75">
      <c r="E4" s="8" t="s">
        <v>415</v>
      </c>
      <c r="F4" s="8"/>
    </row>
    <row r="5" ht="12.75">
      <c r="F5" s="85" t="s">
        <v>481</v>
      </c>
    </row>
    <row r="6" s="8" customFormat="1" ht="15.75" customHeight="1">
      <c r="A6" s="109" t="s">
        <v>17</v>
      </c>
    </row>
    <row r="7" ht="15.75" customHeight="1">
      <c r="A7" s="120" t="s">
        <v>37</v>
      </c>
    </row>
    <row r="8" spans="2:17" ht="25.5" customHeight="1">
      <c r="B8" s="409" t="s">
        <v>16</v>
      </c>
      <c r="C8" s="409"/>
      <c r="D8" s="409"/>
      <c r="E8" s="409"/>
      <c r="F8" s="409"/>
      <c r="G8" s="409"/>
      <c r="H8" s="409" t="s">
        <v>3</v>
      </c>
      <c r="I8" s="409"/>
      <c r="J8" s="409"/>
      <c r="K8" s="409" t="s">
        <v>373</v>
      </c>
      <c r="L8" s="409"/>
      <c r="M8" s="409" t="s">
        <v>5</v>
      </c>
      <c r="N8" s="409"/>
      <c r="O8" s="409" t="s">
        <v>10</v>
      </c>
      <c r="P8" s="409"/>
      <c r="Q8" s="50"/>
    </row>
    <row r="9" spans="2:18" s="1" customFormat="1" ht="70.5" customHeight="1">
      <c r="B9" s="3" t="s">
        <v>443</v>
      </c>
      <c r="C9" s="3" t="s">
        <v>11</v>
      </c>
      <c r="D9" s="3" t="s">
        <v>6</v>
      </c>
      <c r="E9" s="3" t="s">
        <v>65</v>
      </c>
      <c r="F9" s="3" t="s">
        <v>12</v>
      </c>
      <c r="G9" s="3" t="s">
        <v>36</v>
      </c>
      <c r="H9" s="3" t="s">
        <v>0</v>
      </c>
      <c r="I9" s="3" t="s">
        <v>8</v>
      </c>
      <c r="J9" s="3" t="s">
        <v>9</v>
      </c>
      <c r="K9" s="3" t="s">
        <v>8</v>
      </c>
      <c r="L9" s="3" t="s">
        <v>9</v>
      </c>
      <c r="M9" s="3" t="s">
        <v>8</v>
      </c>
      <c r="N9" s="3" t="s">
        <v>9</v>
      </c>
      <c r="O9" s="3" t="s">
        <v>8</v>
      </c>
      <c r="P9" s="3" t="s">
        <v>9</v>
      </c>
      <c r="Q9" s="324" t="s">
        <v>51</v>
      </c>
      <c r="R9" s="325" t="s">
        <v>52</v>
      </c>
    </row>
    <row r="10" spans="1:18" s="58" customFormat="1" ht="28.5" customHeight="1">
      <c r="A10" s="55" t="s">
        <v>66</v>
      </c>
      <c r="B10" s="55"/>
      <c r="C10" s="55"/>
      <c r="D10" s="55"/>
      <c r="E10" s="55" t="s">
        <v>68</v>
      </c>
      <c r="F10" s="55"/>
      <c r="G10" s="119" t="s">
        <v>388</v>
      </c>
      <c r="H10" s="55"/>
      <c r="I10" s="55"/>
      <c r="J10" s="55"/>
      <c r="K10" s="55"/>
      <c r="L10" s="55"/>
      <c r="M10" s="55"/>
      <c r="N10" s="55"/>
      <c r="O10" s="55"/>
      <c r="P10" s="55"/>
      <c r="Q10" s="56"/>
      <c r="R10" s="57"/>
    </row>
    <row r="11" spans="1:18" ht="19.5" customHeight="1">
      <c r="A11" s="4" t="s">
        <v>13</v>
      </c>
      <c r="B11" s="4"/>
      <c r="C11" s="4"/>
      <c r="D11" s="4"/>
      <c r="E11" s="4"/>
      <c r="F11" s="4"/>
      <c r="G11" s="5" t="s">
        <v>374</v>
      </c>
      <c r="H11" s="4"/>
      <c r="I11" s="4"/>
      <c r="J11" s="4"/>
      <c r="K11" s="4"/>
      <c r="L11" s="4"/>
      <c r="M11" s="4"/>
      <c r="N11" s="4"/>
      <c r="O11" s="4"/>
      <c r="P11" s="4"/>
      <c r="Q11" s="44"/>
      <c r="R11" s="4"/>
    </row>
    <row r="12" spans="1:18" ht="17.25" customHeight="1">
      <c r="A12" s="4" t="s">
        <v>14</v>
      </c>
      <c r="B12" s="4"/>
      <c r="C12" s="4"/>
      <c r="D12" s="4"/>
      <c r="E12" s="4"/>
      <c r="F12" s="4"/>
      <c r="G12" s="5" t="s">
        <v>374</v>
      </c>
      <c r="H12" s="4"/>
      <c r="I12" s="4"/>
      <c r="J12" s="4"/>
      <c r="K12" s="4"/>
      <c r="L12" s="4"/>
      <c r="M12" s="4"/>
      <c r="N12" s="4"/>
      <c r="O12" s="4"/>
      <c r="P12" s="4"/>
      <c r="Q12" s="44"/>
      <c r="R12" s="4"/>
    </row>
    <row r="13" spans="1:18" ht="12.75">
      <c r="A13" s="46" t="s">
        <v>39</v>
      </c>
      <c r="B13" s="47"/>
      <c r="C13" s="47"/>
      <c r="D13" s="47"/>
      <c r="E13" s="47"/>
      <c r="F13" s="47"/>
      <c r="G13" s="48"/>
      <c r="H13" s="11"/>
      <c r="I13" s="11"/>
      <c r="J13" s="11"/>
      <c r="K13" s="11"/>
      <c r="L13" s="11"/>
      <c r="M13" s="11"/>
      <c r="N13" s="11"/>
      <c r="O13" s="11"/>
      <c r="P13" s="11"/>
      <c r="Q13" s="39">
        <f>SUM(Q11:Q12)</f>
        <v>0</v>
      </c>
      <c r="R13" s="39">
        <f>SUM(R11:R12)</f>
        <v>0</v>
      </c>
    </row>
    <row r="14" ht="12.75">
      <c r="A14" t="s">
        <v>38</v>
      </c>
    </row>
    <row r="15" ht="12.75">
      <c r="A15" s="120" t="s">
        <v>18</v>
      </c>
    </row>
    <row r="16" spans="2:14" ht="25.5" customHeight="1">
      <c r="B16" s="404" t="s">
        <v>16</v>
      </c>
      <c r="C16" s="405"/>
      <c r="D16" s="405"/>
      <c r="E16" s="406"/>
      <c r="F16" s="409" t="s">
        <v>3</v>
      </c>
      <c r="G16" s="409"/>
      <c r="H16" s="409"/>
      <c r="I16" s="409" t="s">
        <v>373</v>
      </c>
      <c r="J16" s="409"/>
      <c r="K16" s="404" t="s">
        <v>5</v>
      </c>
      <c r="L16" s="405"/>
      <c r="M16" s="404" t="s">
        <v>10</v>
      </c>
      <c r="N16" s="406"/>
    </row>
    <row r="17" spans="2:16" ht="51">
      <c r="B17" s="3" t="s">
        <v>443</v>
      </c>
      <c r="C17" s="3" t="s">
        <v>11</v>
      </c>
      <c r="D17" s="3" t="s">
        <v>6</v>
      </c>
      <c r="E17" s="3" t="s">
        <v>97</v>
      </c>
      <c r="F17" s="3" t="s">
        <v>0</v>
      </c>
      <c r="G17" s="3" t="s">
        <v>8</v>
      </c>
      <c r="H17" s="3" t="s">
        <v>9</v>
      </c>
      <c r="I17" s="3" t="s">
        <v>8</v>
      </c>
      <c r="J17" s="3" t="s">
        <v>9</v>
      </c>
      <c r="K17" s="3" t="s">
        <v>8</v>
      </c>
      <c r="L17" s="3" t="s">
        <v>9</v>
      </c>
      <c r="M17" s="23" t="s">
        <v>8</v>
      </c>
      <c r="N17" s="23" t="s">
        <v>9</v>
      </c>
      <c r="O17" s="324" t="s">
        <v>51</v>
      </c>
      <c r="P17" s="325" t="s">
        <v>52</v>
      </c>
    </row>
    <row r="18" spans="1:16" s="28" customFormat="1" ht="25.5">
      <c r="A18" s="55" t="s">
        <v>66</v>
      </c>
      <c r="B18" s="55"/>
      <c r="C18" s="55"/>
      <c r="D18" s="55"/>
      <c r="E18" s="55" t="s">
        <v>67</v>
      </c>
      <c r="F18" s="55"/>
      <c r="G18" s="55"/>
      <c r="H18" s="55"/>
      <c r="I18" s="55"/>
      <c r="J18" s="55"/>
      <c r="K18" s="55"/>
      <c r="L18" s="55"/>
      <c r="M18" s="59"/>
      <c r="N18" s="59"/>
      <c r="O18" s="56"/>
      <c r="P18" s="57"/>
    </row>
    <row r="19" spans="1:16" ht="12.75">
      <c r="A19" s="4" t="s">
        <v>13</v>
      </c>
      <c r="B19" s="4"/>
      <c r="C19" s="4"/>
      <c r="D19" s="4"/>
      <c r="E19" s="5"/>
      <c r="F19" s="4"/>
      <c r="G19" s="4"/>
      <c r="H19" s="4"/>
      <c r="I19" s="4"/>
      <c r="J19" s="4"/>
      <c r="K19" s="4"/>
      <c r="L19" s="4"/>
      <c r="M19" s="4"/>
      <c r="N19" s="4"/>
      <c r="O19" s="44"/>
      <c r="P19" s="4"/>
    </row>
    <row r="20" spans="1:16" ht="12.75">
      <c r="A20" s="4" t="s">
        <v>14</v>
      </c>
      <c r="B20" s="4"/>
      <c r="C20" s="4"/>
      <c r="D20" s="4"/>
      <c r="E20" s="5"/>
      <c r="F20" s="4"/>
      <c r="G20" s="4"/>
      <c r="H20" s="4"/>
      <c r="I20" s="4"/>
      <c r="J20" s="4"/>
      <c r="K20" s="4"/>
      <c r="L20" s="4"/>
      <c r="M20" s="4"/>
      <c r="N20" s="4"/>
      <c r="O20" s="44"/>
      <c r="P20" s="4"/>
    </row>
    <row r="21" spans="1:16" s="61" customFormat="1" ht="12.75">
      <c r="A21" s="46" t="s">
        <v>40</v>
      </c>
      <c r="B21" s="47"/>
      <c r="C21" s="47"/>
      <c r="D21" s="47"/>
      <c r="E21" s="47"/>
      <c r="F21" s="47"/>
      <c r="G21" s="48"/>
      <c r="H21" s="47"/>
      <c r="I21" s="47"/>
      <c r="J21" s="47"/>
      <c r="K21" s="47"/>
      <c r="L21" s="47"/>
      <c r="M21" s="47"/>
      <c r="N21" s="47"/>
      <c r="O21" s="60">
        <f>SUM(O19:O20)</f>
        <v>0</v>
      </c>
      <c r="P21" s="60">
        <f>SUM(P19:P20)</f>
        <v>0</v>
      </c>
    </row>
    <row r="22" spans="1:16" ht="12.75">
      <c r="A22" s="13"/>
      <c r="B22" s="11"/>
      <c r="C22" s="11"/>
      <c r="D22" s="11"/>
      <c r="E22" s="11"/>
      <c r="F22" s="11"/>
      <c r="G22" s="12"/>
      <c r="H22" s="11"/>
      <c r="I22" s="11"/>
      <c r="J22" s="11"/>
      <c r="K22" s="11"/>
      <c r="L22" s="11"/>
      <c r="M22" s="11"/>
      <c r="N22" s="11"/>
      <c r="O22" s="11"/>
      <c r="P22" s="11"/>
    </row>
    <row r="23" ht="12.75">
      <c r="A23" s="63" t="s">
        <v>20</v>
      </c>
    </row>
    <row r="24" spans="2:6" ht="38.25">
      <c r="B24" s="3"/>
      <c r="C24" s="5" t="s">
        <v>69</v>
      </c>
      <c r="D24" s="5" t="s">
        <v>2</v>
      </c>
      <c r="E24" s="43" t="s">
        <v>51</v>
      </c>
      <c r="F24" s="32" t="s">
        <v>52</v>
      </c>
    </row>
    <row r="25" spans="2:7" ht="25.5">
      <c r="B25" s="3" t="s">
        <v>21</v>
      </c>
      <c r="C25" s="5"/>
      <c r="D25" s="5"/>
      <c r="E25" s="44"/>
      <c r="F25" s="4"/>
      <c r="G25" s="2"/>
    </row>
    <row r="26" spans="2:7" ht="12.75">
      <c r="B26" s="22"/>
      <c r="C26" s="12"/>
      <c r="D26" s="12"/>
      <c r="E26" s="2"/>
      <c r="F26" s="2"/>
      <c r="G26" s="2"/>
    </row>
    <row r="27" spans="1:5" ht="12.75">
      <c r="A27" s="63" t="s">
        <v>42</v>
      </c>
      <c r="B27" s="11"/>
      <c r="C27" s="11"/>
      <c r="D27" s="11"/>
      <c r="E27" s="11"/>
    </row>
    <row r="28" spans="2:15" ht="21.75" customHeight="1">
      <c r="B28" s="409" t="s">
        <v>16</v>
      </c>
      <c r="C28" s="409"/>
      <c r="D28" s="409"/>
      <c r="E28" s="409"/>
      <c r="F28" s="409"/>
      <c r="G28" s="409" t="s">
        <v>3</v>
      </c>
      <c r="H28" s="409"/>
      <c r="I28" s="409"/>
      <c r="J28" s="409" t="s">
        <v>373</v>
      </c>
      <c r="K28" s="409"/>
      <c r="L28" s="409" t="s">
        <v>5</v>
      </c>
      <c r="M28" s="409"/>
      <c r="N28" s="409" t="s">
        <v>10</v>
      </c>
      <c r="O28" s="409"/>
    </row>
    <row r="29" spans="2:17" ht="38.25">
      <c r="B29" s="3" t="s">
        <v>443</v>
      </c>
      <c r="C29" s="23" t="s">
        <v>11</v>
      </c>
      <c r="D29" s="23" t="s">
        <v>6</v>
      </c>
      <c r="E29" s="23" t="s">
        <v>41</v>
      </c>
      <c r="F29" s="66" t="s">
        <v>98</v>
      </c>
      <c r="G29" s="3" t="s">
        <v>0</v>
      </c>
      <c r="H29" s="3" t="s">
        <v>8</v>
      </c>
      <c r="I29" s="3" t="s">
        <v>9</v>
      </c>
      <c r="J29" s="3" t="s">
        <v>8</v>
      </c>
      <c r="K29" s="3" t="s">
        <v>9</v>
      </c>
      <c r="L29" s="3" t="s">
        <v>8</v>
      </c>
      <c r="M29" s="3" t="s">
        <v>9</v>
      </c>
      <c r="N29" s="3" t="s">
        <v>8</v>
      </c>
      <c r="O29" s="3" t="s">
        <v>9</v>
      </c>
      <c r="P29" s="324" t="s">
        <v>51</v>
      </c>
      <c r="Q29" s="325" t="s">
        <v>52</v>
      </c>
    </row>
    <row r="30" spans="1:16" s="28" customFormat="1" ht="25.5">
      <c r="A30" s="55" t="s">
        <v>66</v>
      </c>
      <c r="B30" s="55"/>
      <c r="C30" s="55"/>
      <c r="D30" s="55"/>
      <c r="E30" s="55" t="s">
        <v>71</v>
      </c>
      <c r="F30" s="55" t="s">
        <v>70</v>
      </c>
      <c r="G30" s="55"/>
      <c r="H30" s="55"/>
      <c r="I30" s="55"/>
      <c r="J30" s="55"/>
      <c r="K30" s="55"/>
      <c r="L30" s="55"/>
      <c r="M30" s="59"/>
      <c r="N30" s="59"/>
      <c r="O30" s="56"/>
      <c r="P30" s="57"/>
    </row>
    <row r="31" spans="1:17" ht="12.75">
      <c r="A31" s="4" t="s">
        <v>13</v>
      </c>
      <c r="B31" s="4"/>
      <c r="C31" s="4"/>
      <c r="D31" s="4"/>
      <c r="E31" s="98" t="s">
        <v>71</v>
      </c>
      <c r="F31" s="4"/>
      <c r="G31" s="4"/>
      <c r="H31" s="4"/>
      <c r="I31" s="4"/>
      <c r="J31" s="4"/>
      <c r="K31" s="4"/>
      <c r="L31" s="4"/>
      <c r="M31" s="4"/>
      <c r="N31" s="4"/>
      <c r="O31" s="4"/>
      <c r="P31" s="44"/>
      <c r="Q31" s="4"/>
    </row>
    <row r="32" spans="1:17" ht="12.75">
      <c r="A32" s="4" t="s">
        <v>14</v>
      </c>
      <c r="B32" s="4"/>
      <c r="C32" s="4"/>
      <c r="D32" s="4"/>
      <c r="E32" s="98" t="s">
        <v>71</v>
      </c>
      <c r="F32" s="4"/>
      <c r="G32" s="4"/>
      <c r="H32" s="4"/>
      <c r="I32" s="4"/>
      <c r="J32" s="4"/>
      <c r="K32" s="4"/>
      <c r="L32" s="4"/>
      <c r="M32" s="4"/>
      <c r="N32" s="4"/>
      <c r="O32" s="4"/>
      <c r="P32" s="44"/>
      <c r="Q32" s="4"/>
    </row>
    <row r="33" spans="1:17" s="61" customFormat="1" ht="12.75" customHeight="1">
      <c r="A33" s="46" t="s">
        <v>40</v>
      </c>
      <c r="B33" s="47"/>
      <c r="C33" s="47"/>
      <c r="D33" s="47"/>
      <c r="E33" s="47"/>
      <c r="P33" s="67">
        <f>SUM(P31:P32)</f>
        <v>0</v>
      </c>
      <c r="Q33" s="67">
        <f>SUM(Q31:Q32)</f>
        <v>0</v>
      </c>
    </row>
    <row r="34" spans="1:5" ht="21" customHeight="1">
      <c r="A34" s="13"/>
      <c r="B34" s="11"/>
      <c r="C34" s="11"/>
      <c r="D34" s="11"/>
      <c r="E34" s="11"/>
    </row>
    <row r="35" spans="1:5" ht="12.75">
      <c r="A35" s="109" t="s">
        <v>22</v>
      </c>
      <c r="B35" s="109"/>
      <c r="C35" s="8"/>
      <c r="D35" s="8"/>
      <c r="E35" s="11"/>
    </row>
    <row r="36" ht="12.75">
      <c r="E36" s="11"/>
    </row>
    <row r="37" spans="1:5" ht="12.75">
      <c r="A37" s="62" t="s">
        <v>23</v>
      </c>
      <c r="E37" s="11"/>
    </row>
    <row r="38" spans="1:5" ht="12.75">
      <c r="A38" s="407" t="s">
        <v>43</v>
      </c>
      <c r="B38" s="407"/>
      <c r="E38" s="11"/>
    </row>
    <row r="39" spans="2:6" ht="38.25">
      <c r="B39" s="5"/>
      <c r="C39" s="66" t="s">
        <v>72</v>
      </c>
      <c r="D39" s="5" t="s">
        <v>2</v>
      </c>
      <c r="E39" s="324" t="s">
        <v>51</v>
      </c>
      <c r="F39" s="325" t="s">
        <v>52</v>
      </c>
    </row>
    <row r="40" spans="1:6" s="8" customFormat="1" ht="12.75">
      <c r="A40"/>
      <c r="B40" s="6" t="s">
        <v>73</v>
      </c>
      <c r="C40" s="5"/>
      <c r="D40" s="5"/>
      <c r="E40" s="44"/>
      <c r="F40" s="4"/>
    </row>
    <row r="41" spans="2:6" ht="12.75">
      <c r="B41" s="7" t="s">
        <v>74</v>
      </c>
      <c r="C41" s="4"/>
      <c r="D41" s="4"/>
      <c r="E41" s="44"/>
      <c r="F41" s="4"/>
    </row>
    <row r="42" spans="1:6" ht="12.75">
      <c r="A42" s="13"/>
      <c r="E42" s="51">
        <f>SUM(E40:E41)</f>
        <v>0</v>
      </c>
      <c r="F42" s="36">
        <f>SUM(F40:F41)</f>
        <v>0</v>
      </c>
    </row>
    <row r="43" spans="1:5" ht="12.75" customHeight="1">
      <c r="A43" s="195" t="s">
        <v>24</v>
      </c>
      <c r="E43" s="50"/>
    </row>
    <row r="44" spans="1:5" ht="12.75">
      <c r="A44" s="408" t="s">
        <v>43</v>
      </c>
      <c r="B44" s="408"/>
      <c r="E44" s="50"/>
    </row>
    <row r="45" spans="2:6" ht="38.25">
      <c r="B45" s="5"/>
      <c r="C45" s="5" t="s">
        <v>1</v>
      </c>
      <c r="D45" s="5" t="s">
        <v>2</v>
      </c>
      <c r="E45" s="324" t="s">
        <v>51</v>
      </c>
      <c r="F45" s="325" t="s">
        <v>52</v>
      </c>
    </row>
    <row r="46" spans="2:6" ht="25.5">
      <c r="B46" s="6" t="s">
        <v>75</v>
      </c>
      <c r="C46" s="5"/>
      <c r="D46" s="5"/>
      <c r="E46" s="44"/>
      <c r="F46" s="4"/>
    </row>
    <row r="47" spans="2:6" ht="12.75">
      <c r="B47" s="7" t="s">
        <v>76</v>
      </c>
      <c r="C47" s="4"/>
      <c r="D47" s="4"/>
      <c r="E47" s="44"/>
      <c r="F47" s="4"/>
    </row>
    <row r="48" spans="5:6" ht="12.75">
      <c r="E48" s="36">
        <f>SUM(E46:E47)</f>
        <v>0</v>
      </c>
      <c r="F48" s="36">
        <f>SUM(F46:F47)</f>
        <v>0</v>
      </c>
    </row>
    <row r="49" spans="1:5" ht="12.75">
      <c r="A49" s="62" t="s">
        <v>44</v>
      </c>
      <c r="C49" s="196" t="s">
        <v>401</v>
      </c>
      <c r="D49" s="196"/>
      <c r="E49" s="196"/>
    </row>
    <row r="50" spans="2:14" ht="12.75" customHeight="1">
      <c r="B50" s="409" t="s">
        <v>16</v>
      </c>
      <c r="C50" s="409"/>
      <c r="D50" s="409"/>
      <c r="E50" s="409"/>
      <c r="F50" s="409" t="s">
        <v>3</v>
      </c>
      <c r="G50" s="409"/>
      <c r="H50" s="409"/>
      <c r="I50" s="409" t="s">
        <v>373</v>
      </c>
      <c r="J50" s="409"/>
      <c r="K50" s="404" t="s">
        <v>5</v>
      </c>
      <c r="L50" s="406"/>
      <c r="M50" s="404" t="s">
        <v>10</v>
      </c>
      <c r="N50" s="406"/>
    </row>
    <row r="51" spans="2:16" ht="60">
      <c r="B51" s="3" t="s">
        <v>443</v>
      </c>
      <c r="C51" s="3" t="s">
        <v>11</v>
      </c>
      <c r="D51" s="3" t="s">
        <v>6</v>
      </c>
      <c r="E51" s="9" t="s">
        <v>375</v>
      </c>
      <c r="F51" s="3" t="s">
        <v>0</v>
      </c>
      <c r="G51" s="3" t="s">
        <v>8</v>
      </c>
      <c r="H51" s="3" t="s">
        <v>9</v>
      </c>
      <c r="I51" s="3" t="s">
        <v>8</v>
      </c>
      <c r="J51" s="3" t="s">
        <v>9</v>
      </c>
      <c r="K51" s="3" t="s">
        <v>8</v>
      </c>
      <c r="L51" s="3" t="s">
        <v>9</v>
      </c>
      <c r="M51" s="3" t="s">
        <v>8</v>
      </c>
      <c r="N51" s="3" t="s">
        <v>9</v>
      </c>
      <c r="O51" s="324" t="s">
        <v>51</v>
      </c>
      <c r="P51" s="325" t="s">
        <v>52</v>
      </c>
    </row>
    <row r="52" spans="1:16" ht="12.75">
      <c r="A52" s="4" t="s">
        <v>13</v>
      </c>
      <c r="B52" s="4"/>
      <c r="C52" s="4"/>
      <c r="D52" s="4"/>
      <c r="E52" s="98" t="s">
        <v>71</v>
      </c>
      <c r="F52" s="4"/>
      <c r="G52" s="4"/>
      <c r="H52" s="4"/>
      <c r="I52" s="4"/>
      <c r="J52" s="4"/>
      <c r="K52" s="4"/>
      <c r="L52" s="4"/>
      <c r="M52" s="4"/>
      <c r="N52" s="4"/>
      <c r="O52" s="44"/>
      <c r="P52" s="4"/>
    </row>
    <row r="53" spans="1:16" ht="12.75">
      <c r="A53" s="4" t="s">
        <v>14</v>
      </c>
      <c r="B53" s="4"/>
      <c r="C53" s="4"/>
      <c r="D53" s="4"/>
      <c r="E53" s="98" t="s">
        <v>71</v>
      </c>
      <c r="F53" s="4"/>
      <c r="G53" s="4"/>
      <c r="H53" s="4"/>
      <c r="I53" s="4"/>
      <c r="J53" s="4"/>
      <c r="K53" s="4"/>
      <c r="L53" s="4"/>
      <c r="M53" s="4"/>
      <c r="N53" s="4"/>
      <c r="O53" s="44"/>
      <c r="P53" s="4"/>
    </row>
    <row r="54" spans="1:16" ht="15.75">
      <c r="A54" s="11"/>
      <c r="B54" s="53" t="s">
        <v>64</v>
      </c>
      <c r="C54" s="11"/>
      <c r="D54" s="11"/>
      <c r="E54" s="99"/>
      <c r="F54" s="11"/>
      <c r="G54" s="11"/>
      <c r="H54" s="11"/>
      <c r="I54" s="11"/>
      <c r="J54" s="11"/>
      <c r="K54" s="11"/>
      <c r="L54" s="11"/>
      <c r="M54" s="11"/>
      <c r="N54" s="11"/>
      <c r="O54" s="71"/>
      <c r="P54" s="11"/>
    </row>
    <row r="55" spans="1:16" s="61" customFormat="1" ht="13.5" customHeight="1">
      <c r="A55" s="46" t="s">
        <v>40</v>
      </c>
      <c r="B55" s="47"/>
      <c r="C55" s="47"/>
      <c r="D55" s="47"/>
      <c r="E55" s="47"/>
      <c r="O55" s="68">
        <f>SUM(O52:O53)</f>
        <v>0</v>
      </c>
      <c r="P55" s="68">
        <f>SUM(P52:P53)</f>
        <v>0</v>
      </c>
    </row>
    <row r="56" spans="1:8" ht="16.5" customHeight="1">
      <c r="A56" s="13"/>
      <c r="B56" s="53"/>
      <c r="C56" s="53"/>
      <c r="D56" s="53"/>
      <c r="E56" s="54"/>
      <c r="F56" s="53"/>
      <c r="G56" s="53"/>
      <c r="H56" s="53"/>
    </row>
    <row r="57" ht="12.75">
      <c r="A57" s="62" t="s">
        <v>45</v>
      </c>
    </row>
    <row r="58" spans="2:6" ht="38.25">
      <c r="B58" s="5"/>
      <c r="C58" s="5" t="s">
        <v>1</v>
      </c>
      <c r="D58" s="5" t="s">
        <v>2</v>
      </c>
      <c r="E58" s="43" t="s">
        <v>51</v>
      </c>
      <c r="F58" s="32" t="s">
        <v>52</v>
      </c>
    </row>
    <row r="59" spans="2:6" ht="25.5">
      <c r="B59" s="6" t="s">
        <v>99</v>
      </c>
      <c r="C59" s="5"/>
      <c r="D59" s="5"/>
      <c r="E59" s="44"/>
      <c r="F59" s="4"/>
    </row>
    <row r="60" spans="2:6" ht="12.75">
      <c r="B60" s="31"/>
      <c r="C60" s="12"/>
      <c r="D60" s="12"/>
      <c r="E60" s="36">
        <f>SUM(E59)</f>
        <v>0</v>
      </c>
      <c r="F60" s="36">
        <f>SUM(F59)</f>
        <v>0</v>
      </c>
    </row>
    <row r="61" spans="5:6" ht="12.75">
      <c r="E61" s="33"/>
      <c r="F61" s="33"/>
    </row>
    <row r="62" spans="1:4" ht="13.5" thickBot="1">
      <c r="A62" s="111" t="s">
        <v>48</v>
      </c>
      <c r="B62" s="109"/>
      <c r="C62" s="8"/>
      <c r="D62" s="8"/>
    </row>
    <row r="63" spans="1:23" ht="51.75" customHeight="1" thickBot="1">
      <c r="A63" s="108"/>
      <c r="B63" s="413" t="s">
        <v>16</v>
      </c>
      <c r="C63" s="414"/>
      <c r="D63" s="414"/>
      <c r="E63" s="415"/>
      <c r="F63" s="420" t="s">
        <v>380</v>
      </c>
      <c r="G63" s="421"/>
      <c r="H63" s="421"/>
      <c r="I63" s="421"/>
      <c r="J63" s="421"/>
      <c r="K63" s="421"/>
      <c r="L63" s="422"/>
      <c r="M63" s="410" t="s">
        <v>3</v>
      </c>
      <c r="N63" s="412"/>
      <c r="O63" s="412"/>
      <c r="P63" s="416" t="s">
        <v>373</v>
      </c>
      <c r="Q63" s="416"/>
      <c r="R63" s="412" t="s">
        <v>5</v>
      </c>
      <c r="S63" s="412"/>
      <c r="T63" s="412"/>
      <c r="U63" s="411"/>
      <c r="V63" s="410" t="s">
        <v>10</v>
      </c>
      <c r="W63" s="411"/>
    </row>
    <row r="64" spans="1:25" ht="89.25">
      <c r="A64" s="1"/>
      <c r="B64" s="3" t="s">
        <v>443</v>
      </c>
      <c r="C64" s="23" t="s">
        <v>11</v>
      </c>
      <c r="D64" s="23" t="s">
        <v>6</v>
      </c>
      <c r="E64" s="107" t="s">
        <v>7</v>
      </c>
      <c r="F64" s="100" t="s">
        <v>381</v>
      </c>
      <c r="G64" s="102" t="s">
        <v>379</v>
      </c>
      <c r="H64" s="101" t="s">
        <v>376</v>
      </c>
      <c r="I64" s="101" t="s">
        <v>377</v>
      </c>
      <c r="J64" s="101" t="s">
        <v>378</v>
      </c>
      <c r="K64" s="103" t="s">
        <v>382</v>
      </c>
      <c r="L64" s="103" t="s">
        <v>437</v>
      </c>
      <c r="M64" s="24" t="s">
        <v>0</v>
      </c>
      <c r="N64" s="23" t="s">
        <v>8</v>
      </c>
      <c r="O64" s="23" t="s">
        <v>9</v>
      </c>
      <c r="P64" s="23" t="s">
        <v>8</v>
      </c>
      <c r="Q64" s="23" t="s">
        <v>9</v>
      </c>
      <c r="R64" s="23" t="s">
        <v>8</v>
      </c>
      <c r="S64" s="23" t="s">
        <v>9</v>
      </c>
      <c r="T64" s="23" t="s">
        <v>8</v>
      </c>
      <c r="U64" s="23" t="s">
        <v>9</v>
      </c>
      <c r="V64" s="23" t="s">
        <v>8</v>
      </c>
      <c r="W64" s="23" t="s">
        <v>9</v>
      </c>
      <c r="X64" s="324" t="s">
        <v>51</v>
      </c>
      <c r="Y64" s="325" t="s">
        <v>52</v>
      </c>
    </row>
    <row r="65" spans="1:25" ht="12.75">
      <c r="A65" s="4" t="s">
        <v>13</v>
      </c>
      <c r="B65" s="3"/>
      <c r="C65" s="3"/>
      <c r="D65" s="3"/>
      <c r="E65" s="16"/>
      <c r="F65" s="100" t="s">
        <v>381</v>
      </c>
      <c r="G65" s="35"/>
      <c r="H65" s="15"/>
      <c r="I65" s="15"/>
      <c r="J65" s="15"/>
      <c r="K65" s="15"/>
      <c r="L65" s="15"/>
      <c r="M65" s="24"/>
      <c r="N65" s="23"/>
      <c r="O65" s="23"/>
      <c r="P65" s="3"/>
      <c r="Q65" s="3"/>
      <c r="R65" s="23"/>
      <c r="S65" s="23"/>
      <c r="T65" s="23"/>
      <c r="U65" s="23"/>
      <c r="V65" s="23"/>
      <c r="W65" s="23"/>
      <c r="X65" s="43"/>
      <c r="Y65" s="32"/>
    </row>
    <row r="66" spans="1:25" ht="12.75">
      <c r="A66" s="4" t="s">
        <v>14</v>
      </c>
      <c r="B66" s="3"/>
      <c r="C66" s="3"/>
      <c r="D66" s="3"/>
      <c r="E66" s="16"/>
      <c r="F66" s="100" t="s">
        <v>381</v>
      </c>
      <c r="G66" s="35"/>
      <c r="H66" s="15"/>
      <c r="I66" s="15"/>
      <c r="J66" s="15"/>
      <c r="K66" s="15"/>
      <c r="L66" s="15"/>
      <c r="M66" s="24"/>
      <c r="N66" s="23"/>
      <c r="O66" s="23"/>
      <c r="P66" s="3"/>
      <c r="Q66" s="3"/>
      <c r="R66" s="23"/>
      <c r="S66" s="23"/>
      <c r="T66" s="23"/>
      <c r="U66" s="23"/>
      <c r="V66" s="23"/>
      <c r="W66" s="23"/>
      <c r="X66" s="43"/>
      <c r="Y66" s="32"/>
    </row>
    <row r="67" spans="1:25" ht="12.75">
      <c r="A67" s="4" t="s">
        <v>15</v>
      </c>
      <c r="B67" s="3"/>
      <c r="C67" s="3"/>
      <c r="D67" s="3"/>
      <c r="E67" s="16"/>
      <c r="F67" s="100" t="s">
        <v>381</v>
      </c>
      <c r="G67" s="35"/>
      <c r="H67" s="15"/>
      <c r="I67" s="15"/>
      <c r="J67" s="15"/>
      <c r="K67" s="15"/>
      <c r="L67" s="15"/>
      <c r="M67" s="24"/>
      <c r="N67" s="23"/>
      <c r="O67" s="23"/>
      <c r="P67" s="3"/>
      <c r="Q67" s="3"/>
      <c r="R67" s="23"/>
      <c r="S67" s="23"/>
      <c r="T67" s="23"/>
      <c r="U67" s="23"/>
      <c r="V67" s="23"/>
      <c r="W67" s="23"/>
      <c r="X67" s="43"/>
      <c r="Y67" s="32"/>
    </row>
    <row r="68" spans="1:25" ht="12.75">
      <c r="A68" s="4" t="s">
        <v>19</v>
      </c>
      <c r="B68" s="3"/>
      <c r="C68" s="3"/>
      <c r="D68" s="3"/>
      <c r="E68" s="16"/>
      <c r="F68" s="100" t="s">
        <v>381</v>
      </c>
      <c r="G68" s="35"/>
      <c r="H68" s="15"/>
      <c r="I68" s="15"/>
      <c r="J68" s="15"/>
      <c r="K68" s="15"/>
      <c r="L68" s="15"/>
      <c r="M68" s="24"/>
      <c r="N68" s="23"/>
      <c r="O68" s="23"/>
      <c r="P68" s="3"/>
      <c r="Q68" s="3"/>
      <c r="R68" s="23"/>
      <c r="S68" s="23"/>
      <c r="T68" s="23"/>
      <c r="U68" s="23"/>
      <c r="V68" s="23"/>
      <c r="W68" s="23"/>
      <c r="X68" s="43"/>
      <c r="Y68" s="32"/>
    </row>
    <row r="69" spans="1:25" ht="12.75">
      <c r="A69" s="4" t="s">
        <v>54</v>
      </c>
      <c r="B69" s="4"/>
      <c r="C69" s="4"/>
      <c r="D69" s="4"/>
      <c r="E69" s="17"/>
      <c r="F69" s="100" t="s">
        <v>381</v>
      </c>
      <c r="G69" s="4"/>
      <c r="H69" s="4"/>
      <c r="I69" s="4"/>
      <c r="J69" s="4"/>
      <c r="K69" s="4"/>
      <c r="L69" s="4"/>
      <c r="M69" s="18"/>
      <c r="N69" s="4"/>
      <c r="O69" s="4"/>
      <c r="P69" s="4"/>
      <c r="Q69" s="4"/>
      <c r="R69" s="4"/>
      <c r="S69" s="4"/>
      <c r="T69" s="4"/>
      <c r="U69" s="4"/>
      <c r="V69" s="4"/>
      <c r="W69" s="4"/>
      <c r="X69" s="44"/>
      <c r="Y69" s="4"/>
    </row>
    <row r="70" spans="1:25" ht="12.75">
      <c r="A70" s="4" t="s">
        <v>55</v>
      </c>
      <c r="B70" s="4"/>
      <c r="C70" s="4"/>
      <c r="D70" s="4"/>
      <c r="E70" s="17"/>
      <c r="F70" s="100" t="s">
        <v>381</v>
      </c>
      <c r="G70" s="4"/>
      <c r="H70" s="4"/>
      <c r="I70" s="4"/>
      <c r="J70" s="4"/>
      <c r="K70" s="4"/>
      <c r="L70" s="4"/>
      <c r="M70" s="18"/>
      <c r="N70" s="4"/>
      <c r="O70" s="4"/>
      <c r="P70" s="4"/>
      <c r="Q70" s="4"/>
      <c r="R70" s="4"/>
      <c r="S70" s="4"/>
      <c r="T70" s="4"/>
      <c r="U70" s="4"/>
      <c r="V70" s="4"/>
      <c r="W70" s="4"/>
      <c r="X70" s="44"/>
      <c r="Y70" s="4"/>
    </row>
    <row r="71" spans="1:25" s="8" customFormat="1" ht="12.75">
      <c r="A71" s="4" t="s">
        <v>56</v>
      </c>
      <c r="B71" s="4"/>
      <c r="C71" s="4"/>
      <c r="D71" s="4"/>
      <c r="E71" s="17"/>
      <c r="F71" s="100" t="s">
        <v>381</v>
      </c>
      <c r="G71" s="4"/>
      <c r="H71" s="4"/>
      <c r="I71" s="4"/>
      <c r="J71" s="4"/>
      <c r="K71" s="4"/>
      <c r="L71" s="4"/>
      <c r="M71" s="18"/>
      <c r="N71" s="4"/>
      <c r="O71" s="4"/>
      <c r="P71" s="4"/>
      <c r="Q71" s="4"/>
      <c r="R71" s="4"/>
      <c r="S71" s="4"/>
      <c r="T71" s="4"/>
      <c r="U71" s="4"/>
      <c r="V71" s="4"/>
      <c r="W71" s="4"/>
      <c r="X71" s="44"/>
      <c r="Y71" s="4"/>
    </row>
    <row r="72" spans="1:25" ht="12.75">
      <c r="A72" s="4" t="s">
        <v>57</v>
      </c>
      <c r="B72" s="4"/>
      <c r="C72" s="4"/>
      <c r="D72" s="4"/>
      <c r="E72" s="17"/>
      <c r="F72" s="100" t="s">
        <v>381</v>
      </c>
      <c r="G72" s="4"/>
      <c r="H72" s="4"/>
      <c r="I72" s="4"/>
      <c r="J72" s="4"/>
      <c r="K72" s="4"/>
      <c r="L72" s="4"/>
      <c r="M72" s="18"/>
      <c r="N72" s="4"/>
      <c r="O72" s="4"/>
      <c r="P72" s="4"/>
      <c r="Q72" s="4"/>
      <c r="R72" s="4"/>
      <c r="S72" s="4"/>
      <c r="T72" s="4"/>
      <c r="U72" s="4"/>
      <c r="V72" s="4"/>
      <c r="W72" s="4"/>
      <c r="X72" s="44"/>
      <c r="Y72" s="4"/>
    </row>
    <row r="73" spans="1:25" ht="12.75">
      <c r="A73" s="11"/>
      <c r="B73" s="11"/>
      <c r="C73" s="11"/>
      <c r="D73" s="11"/>
      <c r="E73" s="11"/>
      <c r="F73" s="12"/>
      <c r="G73" s="11"/>
      <c r="H73" s="11"/>
      <c r="I73" s="11"/>
      <c r="J73" s="11"/>
      <c r="K73" s="11"/>
      <c r="L73" s="11"/>
      <c r="M73" s="11"/>
      <c r="N73" s="11"/>
      <c r="O73" s="11"/>
      <c r="P73" s="11"/>
      <c r="Q73" s="11"/>
      <c r="R73" s="11"/>
      <c r="S73" s="11"/>
      <c r="T73" s="11"/>
      <c r="U73" s="11"/>
      <c r="V73" s="11"/>
      <c r="W73" s="11"/>
      <c r="X73" s="45">
        <f>SUM(X65:X72)</f>
        <v>0</v>
      </c>
      <c r="Y73" s="38">
        <f>SUM(Y65:Y72)</f>
        <v>0</v>
      </c>
    </row>
    <row r="74" spans="1:5" ht="12.75">
      <c r="A74" s="73" t="s">
        <v>59</v>
      </c>
      <c r="B74" s="74"/>
      <c r="C74" s="74"/>
      <c r="D74" s="74"/>
      <c r="E74" s="71"/>
    </row>
    <row r="75" spans="1:12" ht="12.75">
      <c r="A75" s="70"/>
      <c r="B75" s="74" t="s">
        <v>58</v>
      </c>
      <c r="C75" s="74"/>
      <c r="D75" s="74"/>
      <c r="E75" s="74"/>
      <c r="F75" s="61"/>
      <c r="G75" s="104"/>
      <c r="H75" s="104"/>
      <c r="I75" s="104"/>
      <c r="J75" s="105"/>
      <c r="K75" s="105"/>
      <c r="L75" s="106"/>
    </row>
    <row r="76" spans="1:6" ht="12.75">
      <c r="A76" s="70"/>
      <c r="B76" s="74" t="s">
        <v>60</v>
      </c>
      <c r="C76" s="74"/>
      <c r="D76" s="74"/>
      <c r="E76" s="74"/>
      <c r="F76" s="61"/>
    </row>
    <row r="77" spans="1:6" ht="12.75">
      <c r="A77" s="72"/>
      <c r="B77" s="74" t="s">
        <v>61</v>
      </c>
      <c r="C77" s="74"/>
      <c r="D77" s="74"/>
      <c r="E77" s="74"/>
      <c r="F77" s="61"/>
    </row>
    <row r="78" spans="1:5" ht="12.75">
      <c r="A78" s="13"/>
      <c r="B78" s="11"/>
      <c r="C78" s="11"/>
      <c r="D78" s="11"/>
      <c r="E78" s="11"/>
    </row>
    <row r="79" spans="1:4" ht="29.25" customHeight="1">
      <c r="A79" s="109" t="s">
        <v>25</v>
      </c>
      <c r="B79" s="8"/>
      <c r="C79" s="8"/>
      <c r="D79" s="8"/>
    </row>
    <row r="80" spans="1:4" ht="51">
      <c r="A80" s="64" t="s">
        <v>46</v>
      </c>
      <c r="B80" s="30" t="s">
        <v>77</v>
      </c>
      <c r="C80" s="324" t="s">
        <v>51</v>
      </c>
      <c r="D80" s="325" t="s">
        <v>52</v>
      </c>
    </row>
    <row r="81" spans="1:4" ht="12.75">
      <c r="A81" s="25"/>
      <c r="B81" s="30" t="s">
        <v>78</v>
      </c>
      <c r="C81" s="44"/>
      <c r="D81" s="4"/>
    </row>
    <row r="82" spans="1:4" ht="12.75">
      <c r="A82" s="25"/>
      <c r="B82" s="29"/>
      <c r="C82" s="37">
        <f>SUM(C81)</f>
        <v>0</v>
      </c>
      <c r="D82" s="37">
        <f>SUM(D81)</f>
        <v>0</v>
      </c>
    </row>
    <row r="83" spans="1:4" ht="12.75">
      <c r="A83" s="25" t="s">
        <v>47</v>
      </c>
      <c r="B83" s="25"/>
      <c r="C83" s="8"/>
      <c r="D83" s="8"/>
    </row>
    <row r="84" spans="1:15" ht="12.75">
      <c r="A84" s="63" t="s">
        <v>79</v>
      </c>
      <c r="E84" s="11"/>
      <c r="F84" s="12"/>
      <c r="G84" s="11"/>
      <c r="H84" s="11"/>
      <c r="I84" s="11"/>
      <c r="J84" s="11"/>
      <c r="K84" s="11"/>
      <c r="L84" s="11"/>
      <c r="M84" s="11"/>
      <c r="N84" s="11"/>
      <c r="O84" s="11"/>
    </row>
    <row r="85" spans="1:13" s="8" customFormat="1" ht="12.75">
      <c r="A85"/>
      <c r="B85" s="404" t="s">
        <v>16</v>
      </c>
      <c r="C85" s="405"/>
      <c r="D85" s="406"/>
      <c r="E85" s="409" t="s">
        <v>3</v>
      </c>
      <c r="F85" s="409"/>
      <c r="G85" s="409"/>
      <c r="H85" s="409" t="s">
        <v>4</v>
      </c>
      <c r="I85" s="409"/>
      <c r="J85" s="404" t="s">
        <v>5</v>
      </c>
      <c r="K85" s="406"/>
      <c r="L85" s="409" t="s">
        <v>10</v>
      </c>
      <c r="M85" s="409"/>
    </row>
    <row r="86" spans="1:15" s="8" customFormat="1" ht="38.25">
      <c r="A86" s="1"/>
      <c r="B86" s="3" t="s">
        <v>443</v>
      </c>
      <c r="C86" s="3" t="s">
        <v>11</v>
      </c>
      <c r="D86" s="3" t="s">
        <v>6</v>
      </c>
      <c r="E86" s="3" t="s">
        <v>0</v>
      </c>
      <c r="F86" s="3" t="s">
        <v>8</v>
      </c>
      <c r="G86" s="3" t="s">
        <v>9</v>
      </c>
      <c r="H86" s="3" t="s">
        <v>8</v>
      </c>
      <c r="I86" s="3" t="s">
        <v>9</v>
      </c>
      <c r="J86" s="3" t="s">
        <v>8</v>
      </c>
      <c r="K86" s="3" t="s">
        <v>9</v>
      </c>
      <c r="L86" s="3" t="s">
        <v>8</v>
      </c>
      <c r="M86" s="3" t="s">
        <v>9</v>
      </c>
      <c r="N86" s="324" t="s">
        <v>51</v>
      </c>
      <c r="O86" s="325" t="s">
        <v>52</v>
      </c>
    </row>
    <row r="87" spans="1:16" s="8" customFormat="1" ht="12.75">
      <c r="A87" s="4" t="s">
        <v>13</v>
      </c>
      <c r="B87" s="4"/>
      <c r="C87" s="4"/>
      <c r="D87" s="4"/>
      <c r="E87" s="4"/>
      <c r="F87" s="4"/>
      <c r="G87" s="4"/>
      <c r="H87" s="4"/>
      <c r="I87" s="4"/>
      <c r="J87" s="4"/>
      <c r="K87" s="4"/>
      <c r="L87" s="4"/>
      <c r="M87" s="44"/>
      <c r="N87" s="44"/>
      <c r="O87" s="44"/>
      <c r="P87" s="49"/>
    </row>
    <row r="88" spans="1:16" s="8" customFormat="1" ht="12.75">
      <c r="A88" s="4" t="s">
        <v>14</v>
      </c>
      <c r="B88" s="4"/>
      <c r="C88" s="4"/>
      <c r="D88" s="4"/>
      <c r="E88" s="4"/>
      <c r="F88" s="4"/>
      <c r="G88" s="4"/>
      <c r="H88" s="4"/>
      <c r="I88" s="4"/>
      <c r="J88" s="4"/>
      <c r="K88" s="4"/>
      <c r="L88" s="4"/>
      <c r="M88" s="44"/>
      <c r="N88" s="44"/>
      <c r="O88" s="44"/>
      <c r="P88" s="49"/>
    </row>
    <row r="89" spans="13:16" ht="12.75">
      <c r="M89" s="50"/>
      <c r="N89" s="51">
        <f>SUM(N87:N88)</f>
        <v>0</v>
      </c>
      <c r="O89" s="51">
        <f>SUM(O87:O88)</f>
        <v>0</v>
      </c>
      <c r="P89" s="50"/>
    </row>
    <row r="90" spans="1:16" ht="12.75" customHeight="1">
      <c r="A90" s="63" t="s">
        <v>383</v>
      </c>
      <c r="M90" s="50"/>
      <c r="N90" s="50"/>
      <c r="O90" s="50"/>
      <c r="P90" s="50"/>
    </row>
    <row r="91" spans="2:16" ht="12.75">
      <c r="B91" s="14" t="s">
        <v>16</v>
      </c>
      <c r="C91" s="21"/>
      <c r="D91" s="21"/>
      <c r="E91" s="10"/>
      <c r="F91" s="409" t="s">
        <v>3</v>
      </c>
      <c r="G91" s="409"/>
      <c r="H91" s="409"/>
      <c r="I91" s="409" t="s">
        <v>4</v>
      </c>
      <c r="J91" s="409"/>
      <c r="K91" s="404" t="s">
        <v>5</v>
      </c>
      <c r="L91" s="406"/>
      <c r="M91" s="418" t="s">
        <v>10</v>
      </c>
      <c r="N91" s="419"/>
      <c r="O91" s="50"/>
      <c r="P91" s="50"/>
    </row>
    <row r="92" spans="1:16" ht="51">
      <c r="A92" s="1"/>
      <c r="B92" s="3" t="s">
        <v>443</v>
      </c>
      <c r="C92" s="3" t="s">
        <v>11</v>
      </c>
      <c r="D92" s="3" t="s">
        <v>6</v>
      </c>
      <c r="E92" s="3" t="s">
        <v>50</v>
      </c>
      <c r="F92" s="3" t="s">
        <v>0</v>
      </c>
      <c r="G92" s="3" t="s">
        <v>8</v>
      </c>
      <c r="H92" s="3" t="s">
        <v>9</v>
      </c>
      <c r="I92" s="3" t="s">
        <v>8</v>
      </c>
      <c r="J92" s="3" t="s">
        <v>9</v>
      </c>
      <c r="K92" s="3" t="s">
        <v>8</v>
      </c>
      <c r="L92" s="3" t="s">
        <v>9</v>
      </c>
      <c r="M92" s="52" t="s">
        <v>8</v>
      </c>
      <c r="N92" s="52" t="s">
        <v>9</v>
      </c>
      <c r="O92" s="324" t="s">
        <v>51</v>
      </c>
      <c r="P92" s="325" t="s">
        <v>52</v>
      </c>
    </row>
    <row r="93" spans="1:16" ht="12.75">
      <c r="A93" s="4" t="s">
        <v>13</v>
      </c>
      <c r="B93" s="4"/>
      <c r="C93" s="4"/>
      <c r="D93" s="4"/>
      <c r="E93" s="4"/>
      <c r="F93" s="4"/>
      <c r="G93" s="4"/>
      <c r="H93" s="4"/>
      <c r="I93" s="4"/>
      <c r="J93" s="4"/>
      <c r="K93" s="4"/>
      <c r="L93" s="4"/>
      <c r="M93" s="44"/>
      <c r="N93" s="44"/>
      <c r="O93" s="44"/>
      <c r="P93" s="44"/>
    </row>
    <row r="94" spans="1:16" ht="12.75">
      <c r="A94" s="4" t="s">
        <v>14</v>
      </c>
      <c r="B94" s="4"/>
      <c r="C94" s="4"/>
      <c r="D94" s="4"/>
      <c r="E94" s="4"/>
      <c r="F94" s="4"/>
      <c r="G94" s="4"/>
      <c r="H94" s="4"/>
      <c r="I94" s="4"/>
      <c r="J94" s="4"/>
      <c r="K94" s="4"/>
      <c r="L94" s="4"/>
      <c r="M94" s="44"/>
      <c r="N94" s="44"/>
      <c r="O94" s="44"/>
      <c r="P94" s="44"/>
    </row>
    <row r="95" spans="1:16" ht="12.75">
      <c r="A95" s="13"/>
      <c r="C95" s="11"/>
      <c r="D95" s="11"/>
      <c r="O95" s="36">
        <f>SUM(O93:O94)</f>
        <v>0</v>
      </c>
      <c r="P95" s="36">
        <f>SUM(P93:P94)</f>
        <v>0</v>
      </c>
    </row>
    <row r="96" ht="12.75" customHeight="1"/>
    <row r="97" ht="12.75">
      <c r="A97" s="63" t="s">
        <v>80</v>
      </c>
    </row>
    <row r="98" spans="2:16" ht="12.75" customHeight="1" thickBot="1">
      <c r="B98" s="409" t="s">
        <v>16</v>
      </c>
      <c r="C98" s="409"/>
      <c r="D98" s="409"/>
      <c r="E98" s="409"/>
      <c r="F98" s="417"/>
      <c r="G98" s="409"/>
      <c r="H98" s="404" t="s">
        <v>3</v>
      </c>
      <c r="I98" s="405"/>
      <c r="J98" s="406"/>
      <c r="K98" s="404" t="s">
        <v>4</v>
      </c>
      <c r="L98" s="406"/>
      <c r="M98" s="404" t="s">
        <v>5</v>
      </c>
      <c r="N98" s="406"/>
      <c r="O98" s="404" t="s">
        <v>10</v>
      </c>
      <c r="P98" s="406"/>
    </row>
    <row r="99" spans="1:18" ht="51.75" thickBot="1">
      <c r="A99" s="1"/>
      <c r="B99" s="3" t="s">
        <v>443</v>
      </c>
      <c r="C99" s="3" t="s">
        <v>11</v>
      </c>
      <c r="D99" s="3" t="s">
        <v>6</v>
      </c>
      <c r="E99" s="14" t="s">
        <v>26</v>
      </c>
      <c r="F99" s="20" t="s">
        <v>41</v>
      </c>
      <c r="G99" s="10" t="s">
        <v>27</v>
      </c>
      <c r="H99" s="3" t="s">
        <v>0</v>
      </c>
      <c r="I99" s="3" t="s">
        <v>8</v>
      </c>
      <c r="J99" s="3" t="s">
        <v>9</v>
      </c>
      <c r="K99" s="3" t="s">
        <v>8</v>
      </c>
      <c r="L99" s="3" t="s">
        <v>9</v>
      </c>
      <c r="M99" s="3" t="s">
        <v>8</v>
      </c>
      <c r="N99" s="3" t="s">
        <v>9</v>
      </c>
      <c r="O99" s="3" t="s">
        <v>8</v>
      </c>
      <c r="P99" s="3" t="s">
        <v>9</v>
      </c>
      <c r="Q99" s="324" t="s">
        <v>51</v>
      </c>
      <c r="R99" s="325" t="s">
        <v>52</v>
      </c>
    </row>
    <row r="100" spans="1:18" ht="12.75">
      <c r="A100" s="4" t="s">
        <v>13</v>
      </c>
      <c r="B100" s="4"/>
      <c r="C100" s="4"/>
      <c r="D100" s="4"/>
      <c r="E100" s="17"/>
      <c r="F100" s="19"/>
      <c r="G100" s="18"/>
      <c r="H100" s="4"/>
      <c r="I100" s="4"/>
      <c r="J100" s="4"/>
      <c r="K100" s="4"/>
      <c r="L100" s="4"/>
      <c r="M100" s="4"/>
      <c r="N100" s="4"/>
      <c r="O100" s="4"/>
      <c r="P100" s="4"/>
      <c r="Q100" s="44"/>
      <c r="R100" s="4"/>
    </row>
    <row r="101" spans="1:18" ht="12.75">
      <c r="A101" s="4" t="s">
        <v>14</v>
      </c>
      <c r="B101" s="4"/>
      <c r="C101" s="4"/>
      <c r="D101" s="4"/>
      <c r="E101" s="4"/>
      <c r="F101" s="4"/>
      <c r="G101" s="4"/>
      <c r="H101" s="4"/>
      <c r="I101" s="4"/>
      <c r="J101" s="4"/>
      <c r="K101" s="4"/>
      <c r="L101" s="4"/>
      <c r="M101" s="4"/>
      <c r="N101" s="4"/>
      <c r="O101" s="4"/>
      <c r="P101" s="4"/>
      <c r="Q101" s="44"/>
      <c r="R101" s="4"/>
    </row>
    <row r="102" spans="17:18" ht="12.75">
      <c r="Q102" s="36">
        <f>SUM(Q100:Q101)</f>
        <v>0</v>
      </c>
      <c r="R102" s="36">
        <f>SUM(R100:R101)</f>
        <v>0</v>
      </c>
    </row>
    <row r="103" spans="1:5" ht="12.75">
      <c r="A103" s="13" t="s">
        <v>384</v>
      </c>
      <c r="B103" s="11"/>
      <c r="C103" s="11"/>
      <c r="D103" s="11"/>
      <c r="E103" s="11"/>
    </row>
    <row r="104" spans="1:5" ht="12.75">
      <c r="A104" s="13"/>
      <c r="B104" s="11"/>
      <c r="C104" s="11"/>
      <c r="D104" s="11"/>
      <c r="E104" s="11"/>
    </row>
    <row r="106" spans="1:2" ht="12.75" customHeight="1">
      <c r="A106" s="109" t="s">
        <v>28</v>
      </c>
      <c r="B106" s="110"/>
    </row>
    <row r="107" spans="2:6" ht="38.25">
      <c r="B107" s="34" t="s">
        <v>53</v>
      </c>
      <c r="C107" s="5" t="s">
        <v>1</v>
      </c>
      <c r="D107" s="5" t="s">
        <v>2</v>
      </c>
      <c r="E107" s="324" t="s">
        <v>51</v>
      </c>
      <c r="F107" s="325" t="s">
        <v>52</v>
      </c>
    </row>
    <row r="108" spans="2:6" ht="12.75">
      <c r="B108" s="26" t="s">
        <v>81</v>
      </c>
      <c r="C108" s="5"/>
      <c r="D108" s="5"/>
      <c r="E108" s="115"/>
      <c r="F108" s="116"/>
    </row>
    <row r="109" spans="2:16" ht="12.75">
      <c r="B109" s="4" t="s">
        <v>82</v>
      </c>
      <c r="C109" s="4"/>
      <c r="D109" s="4"/>
      <c r="E109" s="115"/>
      <c r="F109" s="116"/>
      <c r="G109" s="11"/>
      <c r="H109" s="11"/>
      <c r="I109" s="11"/>
      <c r="J109" s="11"/>
      <c r="K109" s="11"/>
      <c r="L109" s="11"/>
      <c r="M109" s="11"/>
      <c r="N109" s="11"/>
      <c r="O109" s="11"/>
      <c r="P109" s="11"/>
    </row>
    <row r="110" spans="2:16" ht="12.75">
      <c r="B110" s="11"/>
      <c r="C110" s="11"/>
      <c r="D110" s="11"/>
      <c r="E110" s="117">
        <f>E108+E109</f>
        <v>0</v>
      </c>
      <c r="F110" s="118">
        <f>F108+F109</f>
        <v>0</v>
      </c>
      <c r="G110" s="11"/>
      <c r="H110" s="11"/>
      <c r="I110" s="11"/>
      <c r="J110" s="11"/>
      <c r="K110" s="11"/>
      <c r="L110" s="11"/>
      <c r="M110" s="11"/>
      <c r="N110" s="11"/>
      <c r="O110" s="11"/>
      <c r="P110" s="11"/>
    </row>
    <row r="111" spans="2:16" ht="12.75">
      <c r="B111" s="11"/>
      <c r="C111" s="11"/>
      <c r="D111" s="11"/>
      <c r="E111" s="45"/>
      <c r="F111" s="38"/>
      <c r="G111" s="11"/>
      <c r="H111" s="11"/>
      <c r="I111" s="11"/>
      <c r="J111" s="11"/>
      <c r="K111" s="11"/>
      <c r="L111" s="11"/>
      <c r="M111" s="11"/>
      <c r="N111" s="11"/>
      <c r="O111" s="11"/>
      <c r="P111" s="11"/>
    </row>
    <row r="112" ht="12.75">
      <c r="A112" s="109" t="s">
        <v>29</v>
      </c>
    </row>
    <row r="113" spans="2:6" ht="38.25">
      <c r="B113" s="5"/>
      <c r="C113" s="5" t="s">
        <v>1</v>
      </c>
      <c r="D113" s="5" t="s">
        <v>2</v>
      </c>
      <c r="E113" s="324" t="s">
        <v>51</v>
      </c>
      <c r="F113" s="325" t="s">
        <v>52</v>
      </c>
    </row>
    <row r="114" spans="2:6" ht="19.5" customHeight="1">
      <c r="B114" s="112" t="s">
        <v>385</v>
      </c>
      <c r="C114" s="4"/>
      <c r="D114" s="4"/>
      <c r="E114" s="44"/>
      <c r="F114" s="4"/>
    </row>
    <row r="115" spans="2:6" ht="25.5">
      <c r="B115" s="27" t="s">
        <v>83</v>
      </c>
      <c r="C115" s="4"/>
      <c r="D115" s="4"/>
      <c r="E115" s="44"/>
      <c r="F115" s="4"/>
    </row>
    <row r="116" spans="2:6" ht="38.25">
      <c r="B116" s="27" t="s">
        <v>84</v>
      </c>
      <c r="C116" s="4"/>
      <c r="D116" s="4"/>
      <c r="E116" s="44"/>
      <c r="F116" s="4"/>
    </row>
    <row r="117" spans="2:6" ht="38.25">
      <c r="B117" s="27" t="s">
        <v>85</v>
      </c>
      <c r="C117" s="4"/>
      <c r="D117" s="4"/>
      <c r="E117" s="44"/>
      <c r="F117" s="4"/>
    </row>
    <row r="118" spans="2:6" ht="25.5">
      <c r="B118" s="27" t="s">
        <v>86</v>
      </c>
      <c r="C118" s="4"/>
      <c r="D118" s="4"/>
      <c r="E118" s="44"/>
      <c r="F118" s="4"/>
    </row>
    <row r="119" spans="2:6" ht="25.5">
      <c r="B119" s="27" t="s">
        <v>87</v>
      </c>
      <c r="C119" s="4"/>
      <c r="D119" s="4"/>
      <c r="E119" s="44"/>
      <c r="F119" s="4"/>
    </row>
    <row r="120" spans="2:6" ht="12.75">
      <c r="B120" s="27" t="s">
        <v>88</v>
      </c>
      <c r="C120" s="4"/>
      <c r="D120" s="4"/>
      <c r="E120" s="44"/>
      <c r="F120" s="4"/>
    </row>
    <row r="121" spans="2:6" ht="12.75">
      <c r="B121" s="27" t="s">
        <v>89</v>
      </c>
      <c r="C121" s="4"/>
      <c r="D121" s="4"/>
      <c r="E121" s="44"/>
      <c r="F121" s="4"/>
    </row>
    <row r="122" spans="2:6" ht="12.75">
      <c r="B122" s="27" t="s">
        <v>90</v>
      </c>
      <c r="C122" s="4"/>
      <c r="D122" s="4"/>
      <c r="E122" s="44"/>
      <c r="F122" s="4"/>
    </row>
    <row r="123" spans="2:6" ht="25.5">
      <c r="B123" s="27" t="s">
        <v>91</v>
      </c>
      <c r="C123" s="4"/>
      <c r="D123" s="4"/>
      <c r="E123" s="44"/>
      <c r="F123" s="4"/>
    </row>
    <row r="124" spans="2:6" ht="12.75">
      <c r="B124" s="27" t="s">
        <v>92</v>
      </c>
      <c r="C124" s="4"/>
      <c r="D124" s="4"/>
      <c r="E124" s="44"/>
      <c r="F124" s="4"/>
    </row>
    <row r="125" spans="2:6" ht="12.75">
      <c r="B125" s="27" t="s">
        <v>93</v>
      </c>
      <c r="C125" s="4"/>
      <c r="D125" s="4"/>
      <c r="E125" s="44"/>
      <c r="F125" s="4"/>
    </row>
    <row r="126" spans="2:6" ht="25.5">
      <c r="B126" s="27" t="s">
        <v>94</v>
      </c>
      <c r="C126" s="4"/>
      <c r="D126" s="4"/>
      <c r="E126" s="44"/>
      <c r="F126" s="4"/>
    </row>
    <row r="127" spans="2:6" ht="25.5">
      <c r="B127" s="27" t="s">
        <v>95</v>
      </c>
      <c r="C127" s="4"/>
      <c r="D127" s="4"/>
      <c r="E127" s="44"/>
      <c r="F127" s="4"/>
    </row>
    <row r="128" spans="2:6" ht="25.5">
      <c r="B128" s="27" t="s">
        <v>96</v>
      </c>
      <c r="C128" s="4"/>
      <c r="D128" s="4"/>
      <c r="E128" s="44"/>
      <c r="F128" s="4"/>
    </row>
    <row r="129" spans="2:10" ht="25.5">
      <c r="B129" s="28"/>
      <c r="E129" s="36">
        <f>SUM(E114:E128)</f>
        <v>0</v>
      </c>
      <c r="F129" s="36">
        <f>SUM(F114:F128)</f>
        <v>0</v>
      </c>
      <c r="I129" s="326" t="s">
        <v>386</v>
      </c>
      <c r="J129" s="327" t="s">
        <v>387</v>
      </c>
    </row>
    <row r="130" spans="2:10" ht="12.75">
      <c r="B130" s="28"/>
      <c r="E130" s="36"/>
      <c r="F130" s="36"/>
      <c r="I130" s="326"/>
      <c r="J130" s="327"/>
    </row>
    <row r="131" spans="2:10" ht="12.75">
      <c r="B131" s="331" t="s">
        <v>485</v>
      </c>
      <c r="E131" s="36"/>
      <c r="F131" s="36"/>
      <c r="I131" s="113"/>
      <c r="J131" s="113"/>
    </row>
    <row r="132" spans="1:10" ht="15">
      <c r="A132" s="41" t="s">
        <v>62</v>
      </c>
      <c r="B132" s="42"/>
      <c r="C132" s="42"/>
      <c r="D132" s="42"/>
      <c r="E132" s="42"/>
      <c r="F132" s="42"/>
      <c r="G132" s="42"/>
      <c r="H132" s="42"/>
      <c r="I132" s="114">
        <f>Q13+O21+E26+P33+E42+E48+O55+E60+X73+D82+N89+O95+Q102+E111+E129</f>
        <v>0</v>
      </c>
      <c r="J132" s="114">
        <f>R13+P21+F26+Q33+F42+F48+P55+F60+Y73+D82+O89+P95+R102+F111+F129</f>
        <v>0</v>
      </c>
    </row>
    <row r="133" spans="1:8" ht="15">
      <c r="A133" s="42" t="s">
        <v>63</v>
      </c>
      <c r="B133" s="42"/>
      <c r="C133" s="42"/>
      <c r="D133" s="42"/>
      <c r="E133" s="42"/>
      <c r="F133" s="42"/>
      <c r="G133" s="42"/>
      <c r="H133" s="42"/>
    </row>
    <row r="135" ht="12.75">
      <c r="B135" s="8" t="s">
        <v>32</v>
      </c>
    </row>
    <row r="137" ht="12.75">
      <c r="B137" t="s">
        <v>33</v>
      </c>
    </row>
    <row r="138" ht="12.75">
      <c r="B138" t="s">
        <v>34</v>
      </c>
    </row>
    <row r="139" ht="12.75">
      <c r="B139" t="s">
        <v>35</v>
      </c>
    </row>
    <row r="142" ht="24.75" customHeight="1">
      <c r="B142" s="333" t="s">
        <v>484</v>
      </c>
    </row>
  </sheetData>
  <sheetProtection/>
  <mergeCells count="42">
    <mergeCell ref="F91:H91"/>
    <mergeCell ref="K91:L91"/>
    <mergeCell ref="M16:N16"/>
    <mergeCell ref="F16:H16"/>
    <mergeCell ref="N28:O28"/>
    <mergeCell ref="M91:N91"/>
    <mergeCell ref="F63:L63"/>
    <mergeCell ref="O98:P98"/>
    <mergeCell ref="M63:O63"/>
    <mergeCell ref="P63:Q63"/>
    <mergeCell ref="B98:G98"/>
    <mergeCell ref="H98:J98"/>
    <mergeCell ref="I91:J91"/>
    <mergeCell ref="M98:N98"/>
    <mergeCell ref="K98:L98"/>
    <mergeCell ref="E85:G85"/>
    <mergeCell ref="H85:I85"/>
    <mergeCell ref="O8:P8"/>
    <mergeCell ref="M8:N8"/>
    <mergeCell ref="B50:E50"/>
    <mergeCell ref="K8:L8"/>
    <mergeCell ref="K16:L16"/>
    <mergeCell ref="B8:G8"/>
    <mergeCell ref="B16:E16"/>
    <mergeCell ref="H8:J8"/>
    <mergeCell ref="I16:J16"/>
    <mergeCell ref="V63:W63"/>
    <mergeCell ref="B28:F28"/>
    <mergeCell ref="G28:I28"/>
    <mergeCell ref="J28:K28"/>
    <mergeCell ref="L28:M28"/>
    <mergeCell ref="R63:U63"/>
    <mergeCell ref="B63:E63"/>
    <mergeCell ref="B85:D85"/>
    <mergeCell ref="A38:B38"/>
    <mergeCell ref="A44:B44"/>
    <mergeCell ref="M50:N50"/>
    <mergeCell ref="F50:H50"/>
    <mergeCell ref="K50:L50"/>
    <mergeCell ref="I50:J50"/>
    <mergeCell ref="J85:K85"/>
    <mergeCell ref="L85:M85"/>
  </mergeCells>
  <printOptions/>
  <pageMargins left="0.1968503937007874" right="0.15748031496062992" top="0.1968503937007874" bottom="0.1968503937007874" header="0.5118110236220472" footer="0.5118110236220472"/>
  <pageSetup horizontalDpi="600" verticalDpi="600" orientation="landscape" paperSize="9" scale="48" r:id="rId1"/>
  <rowBreaks count="3" manualBreakCount="3">
    <brk id="34" max="30" man="1"/>
    <brk id="60" max="30" man="1"/>
    <brk id="104" max="30" man="1"/>
  </rowBreaks>
  <colBreaks count="1" manualBreakCount="1">
    <brk id="27" min="1" max="139" man="1"/>
  </colBreaks>
</worksheet>
</file>

<file path=xl/worksheets/sheet4.xml><?xml version="1.0" encoding="utf-8"?>
<worksheet xmlns="http://schemas.openxmlformats.org/spreadsheetml/2006/main" xmlns:r="http://schemas.openxmlformats.org/officeDocument/2006/relationships">
  <sheetPr>
    <tabColor theme="6" tint="0.5999900102615356"/>
  </sheetPr>
  <dimension ref="A1:O36"/>
  <sheetViews>
    <sheetView zoomScalePageLayoutView="0" workbookViewId="0" topLeftCell="A1">
      <selection activeCell="F23" sqref="F23"/>
    </sheetView>
  </sheetViews>
  <sheetFormatPr defaultColWidth="9.140625" defaultRowHeight="12.75"/>
  <cols>
    <col min="1" max="1" width="29.57421875" style="69" customWidth="1"/>
    <col min="2" max="2" width="17.421875" style="0" customWidth="1"/>
    <col min="3" max="3" width="19.28125" style="0" customWidth="1"/>
    <col min="4" max="4" width="15.8515625" style="0" customWidth="1"/>
    <col min="5" max="5" width="16.140625" style="0" customWidth="1"/>
    <col min="6" max="6" width="15.28125" style="0" customWidth="1"/>
    <col min="7" max="7" width="13.28125" style="0" customWidth="1"/>
    <col min="8" max="8" width="16.00390625" style="0" customWidth="1"/>
    <col min="9" max="9" width="15.140625" style="0" customWidth="1"/>
    <col min="10" max="10" width="17.00390625" style="0" customWidth="1"/>
    <col min="11" max="11" width="9.421875" style="0" customWidth="1"/>
    <col min="12" max="13" width="14.140625" style="0" customWidth="1"/>
    <col min="14" max="14" width="12.7109375" style="0" customWidth="1"/>
    <col min="15" max="15" width="15.7109375" style="0" customWidth="1"/>
  </cols>
  <sheetData>
    <row r="1" ht="12.75">
      <c r="O1" s="69" t="s">
        <v>471</v>
      </c>
    </row>
    <row r="2" spans="1:15" ht="12.75">
      <c r="A2" s="300"/>
      <c r="B2" s="299"/>
      <c r="C2" s="299"/>
      <c r="D2" s="300" t="s">
        <v>444</v>
      </c>
      <c r="E2" s="299"/>
      <c r="F2" s="299"/>
      <c r="G2" s="299"/>
      <c r="H2" s="299"/>
      <c r="I2" s="299"/>
      <c r="J2" s="299"/>
      <c r="K2" s="300"/>
      <c r="L2" s="299"/>
      <c r="M2" s="299"/>
      <c r="N2" s="299"/>
      <c r="O2" s="299"/>
    </row>
    <row r="3" ht="13.5" thickBot="1"/>
    <row r="4" spans="1:15" ht="60" customHeight="1" thickBot="1">
      <c r="A4" s="425" t="s">
        <v>445</v>
      </c>
      <c r="B4" s="429" t="s">
        <v>462</v>
      </c>
      <c r="C4" s="430"/>
      <c r="D4" s="430"/>
      <c r="E4" s="431"/>
      <c r="F4" s="432" t="s">
        <v>447</v>
      </c>
      <c r="G4" s="433"/>
      <c r="H4" s="434"/>
      <c r="I4" s="435" t="s">
        <v>459</v>
      </c>
      <c r="J4" s="436"/>
      <c r="K4" s="427" t="s">
        <v>448</v>
      </c>
      <c r="L4" s="428"/>
      <c r="M4" s="428"/>
      <c r="N4" s="423" t="s">
        <v>464</v>
      </c>
      <c r="O4" s="308" t="s">
        <v>465</v>
      </c>
    </row>
    <row r="5" spans="1:15" ht="84.75" customHeight="1" thickBot="1">
      <c r="A5" s="426"/>
      <c r="B5" s="305" t="s">
        <v>449</v>
      </c>
      <c r="C5" s="306" t="s">
        <v>463</v>
      </c>
      <c r="D5" s="310" t="s">
        <v>446</v>
      </c>
      <c r="E5" s="310" t="s">
        <v>458</v>
      </c>
      <c r="F5" s="303" t="s">
        <v>450</v>
      </c>
      <c r="G5" s="311" t="s">
        <v>451</v>
      </c>
      <c r="H5" s="304" t="s">
        <v>452</v>
      </c>
      <c r="I5" s="310" t="s">
        <v>453</v>
      </c>
      <c r="J5" s="310" t="s">
        <v>454</v>
      </c>
      <c r="K5" s="301" t="s">
        <v>49</v>
      </c>
      <c r="L5" s="301" t="s">
        <v>455</v>
      </c>
      <c r="M5" s="307" t="s">
        <v>460</v>
      </c>
      <c r="N5" s="424"/>
      <c r="O5" s="309" t="s">
        <v>461</v>
      </c>
    </row>
    <row r="6" ht="12.75">
      <c r="A6" s="302" t="s">
        <v>457</v>
      </c>
    </row>
    <row r="12" ht="12.75">
      <c r="A12" s="302" t="s">
        <v>456</v>
      </c>
    </row>
    <row r="17" ht="12.75">
      <c r="A17" s="302" t="s">
        <v>48</v>
      </c>
    </row>
    <row r="26" ht="12.75">
      <c r="A26" s="302" t="s">
        <v>25</v>
      </c>
    </row>
    <row r="31" ht="12.75">
      <c r="A31" s="302" t="s">
        <v>28</v>
      </c>
    </row>
    <row r="36" ht="12.75">
      <c r="A36" s="302" t="s">
        <v>29</v>
      </c>
    </row>
  </sheetData>
  <sheetProtection/>
  <mergeCells count="6">
    <mergeCell ref="N4:N5"/>
    <mergeCell ref="A4:A5"/>
    <mergeCell ref="K4:M4"/>
    <mergeCell ref="B4:E4"/>
    <mergeCell ref="F4:H4"/>
    <mergeCell ref="I4:J4"/>
  </mergeCells>
  <printOptions/>
  <pageMargins left="0.75" right="0.75" top="1" bottom="1" header="0.5" footer="0.5"/>
  <pageSetup orientation="portrait" paperSize="9" r:id="rId1"/>
</worksheet>
</file>

<file path=xl/worksheets/sheet5.xml><?xml version="1.0" encoding="utf-8"?>
<worksheet xmlns="http://schemas.openxmlformats.org/spreadsheetml/2006/main" xmlns:r="http://schemas.openxmlformats.org/officeDocument/2006/relationships">
  <sheetPr>
    <tabColor indexed="45"/>
  </sheetPr>
  <dimension ref="A1:S72"/>
  <sheetViews>
    <sheetView zoomScalePageLayoutView="0" workbookViewId="0" topLeftCell="D1">
      <selection activeCell="M1" sqref="M1"/>
    </sheetView>
  </sheetViews>
  <sheetFormatPr defaultColWidth="9.140625" defaultRowHeight="12.75"/>
  <cols>
    <col min="2" max="2" width="32.57421875" style="0" customWidth="1"/>
    <col min="3" max="3" width="18.421875" style="28" customWidth="1"/>
    <col min="4" max="4" width="17.421875" style="0" customWidth="1"/>
    <col min="5" max="5" width="10.57421875" style="0" customWidth="1"/>
    <col min="6" max="6" width="7.8515625" style="0" customWidth="1"/>
    <col min="7" max="7" width="11.00390625" style="0" customWidth="1"/>
    <col min="8" max="8" width="9.57421875" style="0" customWidth="1"/>
    <col min="11" max="12" width="10.28125" style="0" customWidth="1"/>
    <col min="13" max="13" width="12.140625" style="0" customWidth="1"/>
    <col min="14" max="14" width="11.7109375" style="0" customWidth="1"/>
    <col min="15" max="15" width="11.421875" style="0" customWidth="1"/>
    <col min="16" max="16" width="12.140625" style="0" customWidth="1"/>
    <col min="17" max="17" width="17.140625" style="0" customWidth="1"/>
    <col min="18" max="18" width="11.8515625" style="0" customWidth="1"/>
  </cols>
  <sheetData>
    <row r="1" spans="1:16" s="69" customFormat="1" ht="12.75">
      <c r="A1" s="69" t="s">
        <v>30</v>
      </c>
      <c r="C1" s="187"/>
      <c r="M1" s="69" t="s">
        <v>538</v>
      </c>
      <c r="P1" s="96"/>
    </row>
    <row r="2" spans="1:3" s="69" customFormat="1" ht="12.75">
      <c r="A2" s="69" t="s">
        <v>356</v>
      </c>
      <c r="C2" s="187"/>
    </row>
    <row r="4" spans="1:16" ht="12.75">
      <c r="A4" s="437" t="s">
        <v>439</v>
      </c>
      <c r="B4" s="437"/>
      <c r="C4" s="437"/>
      <c r="D4" s="437"/>
      <c r="E4" s="437"/>
      <c r="F4" s="437"/>
      <c r="G4" s="437"/>
      <c r="H4" s="437"/>
      <c r="I4" s="437"/>
      <c r="J4" s="437"/>
      <c r="K4" s="437"/>
      <c r="L4" s="437"/>
      <c r="M4" s="437"/>
      <c r="N4" s="437"/>
      <c r="O4" s="437"/>
      <c r="P4" s="437"/>
    </row>
    <row r="5" spans="5:10" ht="12.75">
      <c r="E5" s="76" t="s">
        <v>100</v>
      </c>
      <c r="F5" s="69" t="s">
        <v>440</v>
      </c>
      <c r="G5" s="69"/>
      <c r="H5" s="69"/>
      <c r="I5" s="69"/>
      <c r="J5" s="69"/>
    </row>
    <row r="6" spans="5:10" ht="12.75">
      <c r="E6" s="76"/>
      <c r="F6" s="69"/>
      <c r="G6" s="69"/>
      <c r="H6" s="69" t="s">
        <v>481</v>
      </c>
      <c r="I6" s="69"/>
      <c r="J6" s="69"/>
    </row>
    <row r="7" spans="1:2" ht="12.75">
      <c r="A7" s="109" t="s">
        <v>395</v>
      </c>
      <c r="B7" s="8"/>
    </row>
    <row r="8" spans="1:19" s="69" customFormat="1" ht="30" customHeight="1">
      <c r="A8" s="409" t="s">
        <v>102</v>
      </c>
      <c r="B8" s="409" t="s">
        <v>103</v>
      </c>
      <c r="C8" s="438" t="s">
        <v>104</v>
      </c>
      <c r="D8" s="32" t="s">
        <v>105</v>
      </c>
      <c r="E8" s="439" t="s">
        <v>106</v>
      </c>
      <c r="F8" s="440"/>
      <c r="G8" s="440"/>
      <c r="H8" s="441"/>
      <c r="I8" s="442" t="s">
        <v>480</v>
      </c>
      <c r="J8" s="442"/>
      <c r="K8" s="442"/>
      <c r="L8" s="443" t="s">
        <v>107</v>
      </c>
      <c r="M8" s="190"/>
      <c r="N8" s="190"/>
      <c r="O8" s="191"/>
      <c r="P8" s="192"/>
      <c r="Q8" s="192"/>
      <c r="R8" s="448" t="s">
        <v>108</v>
      </c>
      <c r="S8" s="451" t="s">
        <v>109</v>
      </c>
    </row>
    <row r="9" spans="1:19" ht="48.75" customHeight="1">
      <c r="A9" s="409"/>
      <c r="B9" s="409"/>
      <c r="C9" s="438"/>
      <c r="D9" s="77" t="s">
        <v>110</v>
      </c>
      <c r="E9" s="77" t="s">
        <v>111</v>
      </c>
      <c r="F9" s="78" t="s">
        <v>112</v>
      </c>
      <c r="G9" s="79" t="s">
        <v>113</v>
      </c>
      <c r="H9" s="79" t="s">
        <v>114</v>
      </c>
      <c r="I9" s="79" t="s">
        <v>115</v>
      </c>
      <c r="J9" s="79" t="s">
        <v>116</v>
      </c>
      <c r="K9" s="79" t="s">
        <v>477</v>
      </c>
      <c r="L9" s="443"/>
      <c r="M9" s="80" t="s">
        <v>117</v>
      </c>
      <c r="N9" s="81" t="s">
        <v>118</v>
      </c>
      <c r="O9" s="82" t="s">
        <v>119</v>
      </c>
      <c r="P9" s="185" t="s">
        <v>393</v>
      </c>
      <c r="Q9" s="80" t="s">
        <v>470</v>
      </c>
      <c r="R9" s="448"/>
      <c r="S9" s="451"/>
    </row>
    <row r="10" spans="1:19" s="28" customFormat="1" ht="12.75">
      <c r="A10" s="87"/>
      <c r="B10" s="87"/>
      <c r="C10" s="87"/>
      <c r="D10" s="87"/>
      <c r="E10" s="87"/>
      <c r="F10" s="87"/>
      <c r="G10" s="87"/>
      <c r="H10" s="87"/>
      <c r="I10" s="87"/>
      <c r="J10" s="87"/>
      <c r="K10" s="87"/>
      <c r="L10" s="87"/>
      <c r="M10" s="87"/>
      <c r="N10" s="87"/>
      <c r="O10" s="87"/>
      <c r="P10" s="87"/>
      <c r="Q10" s="87"/>
      <c r="R10" s="87"/>
      <c r="S10" s="87"/>
    </row>
    <row r="11" spans="1:19" s="28" customFormat="1" ht="12.75">
      <c r="A11" s="87"/>
      <c r="B11" s="87"/>
      <c r="C11" s="87"/>
      <c r="D11" s="87"/>
      <c r="E11" s="87"/>
      <c r="F11" s="87"/>
      <c r="G11" s="87"/>
      <c r="H11" s="87"/>
      <c r="I11" s="87"/>
      <c r="J11" s="87"/>
      <c r="K11" s="87"/>
      <c r="L11" s="87"/>
      <c r="M11" s="87"/>
      <c r="N11" s="87"/>
      <c r="O11" s="87"/>
      <c r="P11" s="87"/>
      <c r="Q11" s="87"/>
      <c r="R11" s="87"/>
      <c r="S11" s="87"/>
    </row>
    <row r="12" spans="1:19" s="28" customFormat="1" ht="12.75">
      <c r="A12" s="87"/>
      <c r="B12" s="87"/>
      <c r="C12" s="87"/>
      <c r="D12" s="87"/>
      <c r="E12" s="87"/>
      <c r="F12" s="87"/>
      <c r="G12" s="87"/>
      <c r="H12" s="87"/>
      <c r="I12" s="87"/>
      <c r="J12" s="87"/>
      <c r="K12" s="87"/>
      <c r="L12" s="87"/>
      <c r="M12" s="87"/>
      <c r="N12" s="87"/>
      <c r="O12" s="87"/>
      <c r="P12" s="87"/>
      <c r="Q12" s="87"/>
      <c r="R12" s="87"/>
      <c r="S12" s="87"/>
    </row>
    <row r="13" spans="1:19" s="28" customFormat="1" ht="12.75">
      <c r="A13" s="87"/>
      <c r="B13" s="87"/>
      <c r="C13" s="87"/>
      <c r="D13" s="87"/>
      <c r="E13" s="87"/>
      <c r="F13" s="87"/>
      <c r="G13" s="87"/>
      <c r="H13" s="87"/>
      <c r="I13" s="87"/>
      <c r="J13" s="87"/>
      <c r="K13" s="87"/>
      <c r="L13" s="87"/>
      <c r="M13" s="87"/>
      <c r="N13" s="87"/>
      <c r="O13" s="87"/>
      <c r="P13" s="87"/>
      <c r="Q13" s="87"/>
      <c r="R13" s="87"/>
      <c r="S13" s="87"/>
    </row>
    <row r="14" spans="1:19" ht="12.75">
      <c r="A14" s="8" t="s">
        <v>101</v>
      </c>
      <c r="R14" s="39">
        <f>SUM(R10:R13)</f>
        <v>0</v>
      </c>
      <c r="S14" s="39">
        <f>SUM(S10:S13)</f>
        <v>0</v>
      </c>
    </row>
    <row r="15" ht="12.75">
      <c r="A15" s="186" t="s">
        <v>392</v>
      </c>
    </row>
    <row r="18" spans="1:8" ht="12.75">
      <c r="A18" s="295" t="s">
        <v>441</v>
      </c>
      <c r="B18" s="295"/>
      <c r="C18" s="297"/>
      <c r="D18" s="298"/>
      <c r="E18" s="296"/>
      <c r="F18" s="296"/>
      <c r="G18" s="296"/>
      <c r="H18" s="296"/>
    </row>
    <row r="19" spans="1:16" s="69" customFormat="1" ht="30" customHeight="1">
      <c r="A19" s="409" t="s">
        <v>102</v>
      </c>
      <c r="B19" s="409" t="s">
        <v>103</v>
      </c>
      <c r="C19" s="438" t="s">
        <v>104</v>
      </c>
      <c r="D19" s="32" t="s">
        <v>105</v>
      </c>
      <c r="E19" s="439" t="s">
        <v>394</v>
      </c>
      <c r="F19" s="440"/>
      <c r="G19" s="440"/>
      <c r="H19" s="441"/>
      <c r="I19" s="439" t="s">
        <v>480</v>
      </c>
      <c r="J19" s="440"/>
      <c r="K19" s="441"/>
      <c r="L19" s="443" t="s">
        <v>107</v>
      </c>
      <c r="M19" s="409" t="s">
        <v>117</v>
      </c>
      <c r="N19" s="446" t="s">
        <v>483</v>
      </c>
      <c r="O19" s="448" t="s">
        <v>108</v>
      </c>
      <c r="P19" s="452" t="s">
        <v>109</v>
      </c>
    </row>
    <row r="20" spans="1:16" ht="24">
      <c r="A20" s="409"/>
      <c r="B20" s="409"/>
      <c r="C20" s="438"/>
      <c r="D20" s="78" t="s">
        <v>110</v>
      </c>
      <c r="E20" s="78" t="s">
        <v>111</v>
      </c>
      <c r="F20" s="78" t="s">
        <v>112</v>
      </c>
      <c r="G20" s="79" t="s">
        <v>113</v>
      </c>
      <c r="H20" s="79" t="s">
        <v>114</v>
      </c>
      <c r="I20" s="79" t="s">
        <v>115</v>
      </c>
      <c r="J20" s="79" t="s">
        <v>116</v>
      </c>
      <c r="K20" s="79" t="s">
        <v>477</v>
      </c>
      <c r="L20" s="443"/>
      <c r="M20" s="409"/>
      <c r="N20" s="447"/>
      <c r="O20" s="448"/>
      <c r="P20" s="452"/>
    </row>
    <row r="21" spans="1:16" s="28" customFormat="1" ht="12.75">
      <c r="A21" s="87"/>
      <c r="B21" s="87"/>
      <c r="C21" s="87"/>
      <c r="D21" s="87"/>
      <c r="E21" s="87"/>
      <c r="F21" s="87"/>
      <c r="G21" s="87"/>
      <c r="H21" s="87"/>
      <c r="I21" s="87"/>
      <c r="J21" s="87"/>
      <c r="K21" s="87"/>
      <c r="L21" s="87"/>
      <c r="M21" s="87"/>
      <c r="N21" s="87"/>
      <c r="O21" s="87"/>
      <c r="P21" s="87"/>
    </row>
    <row r="22" spans="1:16" s="28" customFormat="1" ht="12.75">
      <c r="A22" s="87"/>
      <c r="B22" s="87"/>
      <c r="C22" s="87"/>
      <c r="D22" s="87"/>
      <c r="E22" s="87"/>
      <c r="F22" s="87"/>
      <c r="G22" s="87"/>
      <c r="H22" s="87"/>
      <c r="I22" s="87"/>
      <c r="J22" s="87"/>
      <c r="K22" s="87"/>
      <c r="L22" s="87"/>
      <c r="M22" s="87"/>
      <c r="N22" s="87"/>
      <c r="O22" s="87"/>
      <c r="P22" s="87"/>
    </row>
    <row r="23" spans="1:16" s="28" customFormat="1" ht="12.75">
      <c r="A23" s="87"/>
      <c r="B23" s="87"/>
      <c r="C23" s="87"/>
      <c r="D23" s="87"/>
      <c r="E23" s="87"/>
      <c r="F23" s="87"/>
      <c r="G23" s="87"/>
      <c r="H23" s="87"/>
      <c r="I23" s="87"/>
      <c r="J23" s="87"/>
      <c r="K23" s="87"/>
      <c r="L23" s="87"/>
      <c r="M23" s="87"/>
      <c r="N23" s="87"/>
      <c r="O23" s="87"/>
      <c r="P23" s="87"/>
    </row>
    <row r="24" spans="1:16" s="28" customFormat="1" ht="12.75">
      <c r="A24" s="87"/>
      <c r="B24" s="87"/>
      <c r="C24" s="87"/>
      <c r="D24" s="87"/>
      <c r="E24" s="87"/>
      <c r="F24" s="87"/>
      <c r="G24" s="87"/>
      <c r="H24" s="87"/>
      <c r="I24" s="87"/>
      <c r="J24" s="87"/>
      <c r="K24" s="87"/>
      <c r="L24" s="87"/>
      <c r="M24" s="87"/>
      <c r="N24" s="87"/>
      <c r="O24" s="87"/>
      <c r="P24" s="87"/>
    </row>
    <row r="25" spans="1:16" ht="12.75">
      <c r="A25" s="8" t="s">
        <v>120</v>
      </c>
      <c r="O25" s="36">
        <f>SUM(O21:O24)</f>
        <v>0</v>
      </c>
      <c r="P25" s="36">
        <f>SUM(P21:P24)</f>
        <v>0</v>
      </c>
    </row>
    <row r="26" ht="12.75">
      <c r="A26" s="8"/>
    </row>
    <row r="27" ht="12.75">
      <c r="A27" s="8"/>
    </row>
    <row r="28" spans="1:2" ht="12.75">
      <c r="A28" s="109" t="s">
        <v>121</v>
      </c>
      <c r="B28" s="110"/>
    </row>
    <row r="29" spans="1:17" s="69" customFormat="1" ht="31.5" customHeight="1">
      <c r="A29" s="409" t="s">
        <v>102</v>
      </c>
      <c r="B29" s="409" t="s">
        <v>103</v>
      </c>
      <c r="C29" s="438" t="s">
        <v>104</v>
      </c>
      <c r="D29" s="32" t="s">
        <v>105</v>
      </c>
      <c r="E29" s="439" t="s">
        <v>394</v>
      </c>
      <c r="F29" s="440"/>
      <c r="G29" s="440"/>
      <c r="H29" s="441"/>
      <c r="I29" s="439" t="s">
        <v>482</v>
      </c>
      <c r="J29" s="440"/>
      <c r="K29" s="441"/>
      <c r="L29" s="189" t="s">
        <v>107</v>
      </c>
      <c r="M29" s="444" t="s">
        <v>117</v>
      </c>
      <c r="N29" s="417" t="s">
        <v>122</v>
      </c>
      <c r="O29" s="446" t="s">
        <v>469</v>
      </c>
      <c r="P29" s="448" t="s">
        <v>108</v>
      </c>
      <c r="Q29" s="452" t="s">
        <v>109</v>
      </c>
    </row>
    <row r="30" spans="1:17" ht="25.5">
      <c r="A30" s="409"/>
      <c r="B30" s="409"/>
      <c r="C30" s="438"/>
      <c r="D30" s="83" t="s">
        <v>110</v>
      </c>
      <c r="E30" s="83" t="s">
        <v>111</v>
      </c>
      <c r="F30" s="83" t="s">
        <v>112</v>
      </c>
      <c r="G30" s="3" t="s">
        <v>113</v>
      </c>
      <c r="H30" s="3" t="s">
        <v>114</v>
      </c>
      <c r="I30" s="79" t="s">
        <v>115</v>
      </c>
      <c r="J30" s="79" t="s">
        <v>116</v>
      </c>
      <c r="K30" s="79" t="s">
        <v>477</v>
      </c>
      <c r="L30" s="84"/>
      <c r="M30" s="445"/>
      <c r="N30" s="447"/>
      <c r="O30" s="447"/>
      <c r="P30" s="448"/>
      <c r="Q30" s="452"/>
    </row>
    <row r="31" spans="1:17" s="28" customFormat="1" ht="12.75">
      <c r="A31" s="87"/>
      <c r="B31" s="87"/>
      <c r="C31" s="87"/>
      <c r="D31" s="87"/>
      <c r="E31" s="87"/>
      <c r="F31" s="87"/>
      <c r="G31" s="87"/>
      <c r="H31" s="87"/>
      <c r="I31" s="87"/>
      <c r="J31" s="87"/>
      <c r="K31" s="87"/>
      <c r="L31" s="87"/>
      <c r="M31" s="87"/>
      <c r="N31" s="87"/>
      <c r="O31" s="87"/>
      <c r="P31" s="87"/>
      <c r="Q31" s="87"/>
    </row>
    <row r="32" spans="1:17" s="28" customFormat="1" ht="12.75">
      <c r="A32" s="87"/>
      <c r="B32" s="87"/>
      <c r="C32" s="87"/>
      <c r="D32" s="87"/>
      <c r="E32" s="87"/>
      <c r="F32" s="87"/>
      <c r="G32" s="87"/>
      <c r="H32" s="87"/>
      <c r="I32" s="87"/>
      <c r="J32" s="87"/>
      <c r="K32" s="87"/>
      <c r="L32" s="87"/>
      <c r="M32" s="87"/>
      <c r="N32" s="87"/>
      <c r="O32" s="87"/>
      <c r="P32" s="87"/>
      <c r="Q32" s="87"/>
    </row>
    <row r="33" spans="1:17" s="28" customFormat="1" ht="12.75">
      <c r="A33" s="87"/>
      <c r="B33" s="87"/>
      <c r="C33" s="87"/>
      <c r="D33" s="87"/>
      <c r="E33" s="87"/>
      <c r="F33" s="87"/>
      <c r="G33" s="87"/>
      <c r="H33" s="87"/>
      <c r="I33" s="87"/>
      <c r="J33" s="87"/>
      <c r="K33" s="87"/>
      <c r="L33" s="87"/>
      <c r="M33" s="87"/>
      <c r="N33" s="87"/>
      <c r="O33" s="87"/>
      <c r="P33" s="87"/>
      <c r="Q33" s="87"/>
    </row>
    <row r="34" spans="1:17" s="28" customFormat="1" ht="12.75">
      <c r="A34" s="87"/>
      <c r="B34" s="87"/>
      <c r="C34" s="87"/>
      <c r="D34" s="87"/>
      <c r="E34" s="87"/>
      <c r="F34" s="87"/>
      <c r="G34" s="87"/>
      <c r="H34" s="87"/>
      <c r="I34" s="87"/>
      <c r="J34" s="87"/>
      <c r="K34" s="87"/>
      <c r="L34" s="87"/>
      <c r="M34" s="87"/>
      <c r="N34" s="87"/>
      <c r="O34" s="87"/>
      <c r="P34" s="87"/>
      <c r="Q34" s="87"/>
    </row>
    <row r="35" spans="1:18" ht="12.75">
      <c r="A35" s="8"/>
      <c r="P35" s="39">
        <f>SUM(P31:P34)</f>
        <v>0</v>
      </c>
      <c r="Q35" s="36">
        <f>SUM(Q31:Q34)</f>
        <v>0</v>
      </c>
      <c r="R35" s="36"/>
    </row>
    <row r="36" ht="12.75">
      <c r="A36" s="8" t="s">
        <v>123</v>
      </c>
    </row>
    <row r="39" spans="1:8" ht="12.75">
      <c r="A39" s="455" t="s">
        <v>124</v>
      </c>
      <c r="B39" s="456"/>
      <c r="C39" s="193"/>
      <c r="D39" s="193"/>
      <c r="E39" s="193"/>
      <c r="F39" s="193"/>
      <c r="G39" s="193"/>
      <c r="H39" s="193"/>
    </row>
    <row r="40" spans="1:17" s="69" customFormat="1" ht="24.75" customHeight="1">
      <c r="A40" s="409" t="s">
        <v>102</v>
      </c>
      <c r="B40" s="409" t="s">
        <v>103</v>
      </c>
      <c r="C40" s="438" t="s">
        <v>104</v>
      </c>
      <c r="D40" s="32" t="s">
        <v>105</v>
      </c>
      <c r="E40" s="442" t="s">
        <v>394</v>
      </c>
      <c r="F40" s="442"/>
      <c r="G40" s="442"/>
      <c r="H40" s="442"/>
      <c r="I40" s="439" t="s">
        <v>480</v>
      </c>
      <c r="J40" s="440"/>
      <c r="K40" s="441"/>
      <c r="L40" s="443" t="s">
        <v>107</v>
      </c>
      <c r="M40" s="417" t="s">
        <v>117</v>
      </c>
      <c r="N40" s="417" t="s">
        <v>122</v>
      </c>
      <c r="O40" s="446" t="s">
        <v>469</v>
      </c>
      <c r="P40" s="449" t="s">
        <v>108</v>
      </c>
      <c r="Q40" s="453" t="s">
        <v>109</v>
      </c>
    </row>
    <row r="41" spans="1:17" ht="25.5">
      <c r="A41" s="409"/>
      <c r="B41" s="409"/>
      <c r="C41" s="438"/>
      <c r="D41" s="83" t="s">
        <v>110</v>
      </c>
      <c r="E41" s="83" t="s">
        <v>111</v>
      </c>
      <c r="F41" s="83" t="s">
        <v>112</v>
      </c>
      <c r="G41" s="3" t="s">
        <v>113</v>
      </c>
      <c r="H41" s="3" t="s">
        <v>114</v>
      </c>
      <c r="I41" s="79" t="s">
        <v>115</v>
      </c>
      <c r="J41" s="79" t="s">
        <v>116</v>
      </c>
      <c r="K41" s="79" t="s">
        <v>477</v>
      </c>
      <c r="L41" s="443"/>
      <c r="M41" s="447"/>
      <c r="N41" s="447"/>
      <c r="O41" s="447"/>
      <c r="P41" s="450"/>
      <c r="Q41" s="454"/>
    </row>
    <row r="42" spans="1:17" s="28" customFormat="1" ht="12.75">
      <c r="A42" s="87"/>
      <c r="B42" s="87"/>
      <c r="C42" s="87"/>
      <c r="D42" s="87"/>
      <c r="E42" s="87"/>
      <c r="F42" s="87"/>
      <c r="G42" s="87"/>
      <c r="H42" s="87"/>
      <c r="I42" s="87"/>
      <c r="J42" s="87"/>
      <c r="K42" s="87"/>
      <c r="L42" s="87"/>
      <c r="M42" s="87"/>
      <c r="N42" s="87"/>
      <c r="O42" s="87"/>
      <c r="P42" s="87"/>
      <c r="Q42" s="87"/>
    </row>
    <row r="43" spans="1:17" s="28" customFormat="1" ht="12.75">
      <c r="A43" s="87"/>
      <c r="B43" s="87"/>
      <c r="C43" s="87"/>
      <c r="D43" s="87"/>
      <c r="E43" s="87"/>
      <c r="F43" s="87"/>
      <c r="G43" s="87"/>
      <c r="H43" s="87"/>
      <c r="I43" s="87"/>
      <c r="J43" s="87"/>
      <c r="K43" s="87"/>
      <c r="L43" s="87"/>
      <c r="M43" s="87"/>
      <c r="N43" s="87"/>
      <c r="O43" s="87"/>
      <c r="P43" s="87"/>
      <c r="Q43" s="87"/>
    </row>
    <row r="44" spans="1:17" s="28" customFormat="1" ht="12.75">
      <c r="A44" s="87"/>
      <c r="B44" s="87"/>
      <c r="C44" s="87"/>
      <c r="D44" s="87"/>
      <c r="E44" s="87"/>
      <c r="F44" s="87"/>
      <c r="G44" s="87"/>
      <c r="H44" s="87"/>
      <c r="I44" s="87"/>
      <c r="J44" s="87"/>
      <c r="K44" s="87"/>
      <c r="L44" s="87"/>
      <c r="M44" s="87"/>
      <c r="N44" s="87"/>
      <c r="O44" s="87"/>
      <c r="P44" s="87"/>
      <c r="Q44" s="87"/>
    </row>
    <row r="45" spans="1:17" s="28" customFormat="1" ht="12.75">
      <c r="A45" s="87"/>
      <c r="B45" s="87"/>
      <c r="C45" s="87"/>
      <c r="D45" s="87"/>
      <c r="E45" s="87"/>
      <c r="F45" s="87"/>
      <c r="G45" s="87"/>
      <c r="H45" s="87"/>
      <c r="I45" s="87"/>
      <c r="J45" s="87"/>
      <c r="K45" s="87"/>
      <c r="L45" s="87"/>
      <c r="M45" s="87"/>
      <c r="N45" s="87"/>
      <c r="O45" s="87"/>
      <c r="P45" s="87"/>
      <c r="Q45" s="87"/>
    </row>
    <row r="46" spans="1:17" s="28" customFormat="1" ht="12.75">
      <c r="A46" s="87"/>
      <c r="B46" s="87"/>
      <c r="C46" s="87"/>
      <c r="D46" s="87"/>
      <c r="E46" s="87"/>
      <c r="F46" s="87"/>
      <c r="G46" s="87"/>
      <c r="H46" s="87"/>
      <c r="I46" s="87"/>
      <c r="J46" s="87"/>
      <c r="K46" s="87"/>
      <c r="L46" s="87"/>
      <c r="M46" s="87"/>
      <c r="N46" s="87"/>
      <c r="O46" s="87"/>
      <c r="P46" s="87"/>
      <c r="Q46" s="87"/>
    </row>
    <row r="47" spans="16:18" ht="12.75">
      <c r="P47" s="39">
        <f>SUM(P42:P46)</f>
        <v>0</v>
      </c>
      <c r="Q47" s="36">
        <f>SUM(Q42:Q46)</f>
        <v>0</v>
      </c>
      <c r="R47" s="36"/>
    </row>
    <row r="48" ht="12.75">
      <c r="A48" s="8" t="s">
        <v>125</v>
      </c>
    </row>
    <row r="49" ht="12.75">
      <c r="A49" s="8"/>
    </row>
    <row r="50" spans="1:2" ht="12.75">
      <c r="A50" s="109" t="s">
        <v>126</v>
      </c>
      <c r="B50" s="110"/>
    </row>
    <row r="51" spans="1:18" s="69" customFormat="1" ht="25.5" customHeight="1">
      <c r="A51" s="409" t="s">
        <v>102</v>
      </c>
      <c r="B51" s="409" t="s">
        <v>103</v>
      </c>
      <c r="C51" s="438" t="s">
        <v>104</v>
      </c>
      <c r="D51" s="32" t="s">
        <v>105</v>
      </c>
      <c r="E51" s="439" t="s">
        <v>394</v>
      </c>
      <c r="F51" s="440"/>
      <c r="G51" s="440"/>
      <c r="H51" s="441"/>
      <c r="I51" s="439" t="s">
        <v>480</v>
      </c>
      <c r="J51" s="440"/>
      <c r="K51" s="441"/>
      <c r="L51" s="443" t="s">
        <v>107</v>
      </c>
      <c r="M51" s="417" t="s">
        <v>117</v>
      </c>
      <c r="N51" s="417" t="s">
        <v>122</v>
      </c>
      <c r="O51" s="417" t="s">
        <v>115</v>
      </c>
      <c r="P51" s="446" t="s">
        <v>469</v>
      </c>
      <c r="Q51" s="449" t="s">
        <v>108</v>
      </c>
      <c r="R51" s="453" t="s">
        <v>109</v>
      </c>
    </row>
    <row r="52" spans="1:18" ht="25.5">
      <c r="A52" s="409"/>
      <c r="B52" s="409"/>
      <c r="C52" s="438"/>
      <c r="D52" s="83" t="s">
        <v>110</v>
      </c>
      <c r="E52" s="83" t="s">
        <v>111</v>
      </c>
      <c r="F52" s="83" t="s">
        <v>112</v>
      </c>
      <c r="G52" s="3" t="s">
        <v>113</v>
      </c>
      <c r="H52" s="3" t="s">
        <v>114</v>
      </c>
      <c r="I52" s="79" t="s">
        <v>115</v>
      </c>
      <c r="J52" s="79" t="s">
        <v>116</v>
      </c>
      <c r="K52" s="79" t="s">
        <v>477</v>
      </c>
      <c r="L52" s="443"/>
      <c r="M52" s="447"/>
      <c r="N52" s="447"/>
      <c r="O52" s="447"/>
      <c r="P52" s="447"/>
      <c r="Q52" s="450"/>
      <c r="R52" s="454"/>
    </row>
    <row r="53" spans="1:18" s="28" customFormat="1" ht="12.75">
      <c r="A53" s="87"/>
      <c r="B53" s="87"/>
      <c r="C53" s="87"/>
      <c r="D53" s="87"/>
      <c r="E53" s="87"/>
      <c r="F53" s="87"/>
      <c r="G53" s="87"/>
      <c r="H53" s="87"/>
      <c r="I53" s="87"/>
      <c r="J53" s="87"/>
      <c r="K53" s="87"/>
      <c r="L53" s="87"/>
      <c r="M53" s="87"/>
      <c r="N53" s="87"/>
      <c r="O53" s="87"/>
      <c r="P53" s="87"/>
      <c r="Q53" s="87"/>
      <c r="R53" s="87"/>
    </row>
    <row r="54" spans="1:18" s="28" customFormat="1" ht="12.75">
      <c r="A54" s="87"/>
      <c r="B54" s="87"/>
      <c r="C54" s="87"/>
      <c r="D54" s="87"/>
      <c r="E54" s="87"/>
      <c r="F54" s="87"/>
      <c r="G54" s="87"/>
      <c r="H54" s="87"/>
      <c r="I54" s="87"/>
      <c r="J54" s="87"/>
      <c r="K54" s="87"/>
      <c r="L54" s="87"/>
      <c r="M54" s="87"/>
      <c r="N54" s="87"/>
      <c r="O54" s="87"/>
      <c r="P54" s="87"/>
      <c r="Q54" s="87"/>
      <c r="R54" s="87"/>
    </row>
    <row r="55" spans="1:18" s="28" customFormat="1" ht="12.75">
      <c r="A55" s="87"/>
      <c r="B55" s="87"/>
      <c r="C55" s="87"/>
      <c r="D55" s="87"/>
      <c r="E55" s="87"/>
      <c r="F55" s="87"/>
      <c r="G55" s="87"/>
      <c r="H55" s="87"/>
      <c r="I55" s="87"/>
      <c r="J55" s="87"/>
      <c r="K55" s="87"/>
      <c r="L55" s="87"/>
      <c r="M55" s="87"/>
      <c r="N55" s="87"/>
      <c r="O55" s="87"/>
      <c r="P55" s="87"/>
      <c r="Q55" s="87"/>
      <c r="R55" s="87"/>
    </row>
    <row r="56" spans="1:18" s="28" customFormat="1" ht="12.75">
      <c r="A56" s="87"/>
      <c r="B56" s="87"/>
      <c r="C56" s="87"/>
      <c r="D56" s="87"/>
      <c r="E56" s="87"/>
      <c r="F56" s="87"/>
      <c r="G56" s="87"/>
      <c r="H56" s="87"/>
      <c r="I56" s="87"/>
      <c r="J56" s="87"/>
      <c r="K56" s="87"/>
      <c r="L56" s="87"/>
      <c r="M56" s="87"/>
      <c r="N56" s="87"/>
      <c r="O56" s="87"/>
      <c r="P56" s="87"/>
      <c r="Q56" s="87"/>
      <c r="R56" s="87"/>
    </row>
    <row r="57" spans="1:18" ht="12.75">
      <c r="A57" s="8"/>
      <c r="Q57" s="39">
        <f>SUM(Q53:Q56)</f>
        <v>0</v>
      </c>
      <c r="R57" s="39">
        <f>SUM(R53:R56)</f>
        <v>0</v>
      </c>
    </row>
    <row r="58" ht="12.75">
      <c r="A58" t="s">
        <v>127</v>
      </c>
    </row>
    <row r="59" spans="16:18" ht="12.75">
      <c r="P59" s="329" t="s">
        <v>128</v>
      </c>
      <c r="Q59" s="330">
        <f>R14+O25+P35+P47+Q57</f>
        <v>0</v>
      </c>
      <c r="R59" s="330">
        <f>S14+P25+Q35+Q47+R57</f>
        <v>0</v>
      </c>
    </row>
    <row r="60" spans="1:11" ht="12.75">
      <c r="A60" s="86" t="s">
        <v>129</v>
      </c>
      <c r="B60" s="86"/>
      <c r="C60" s="188"/>
      <c r="D60" s="86"/>
      <c r="E60" s="86"/>
      <c r="F60" s="86"/>
      <c r="G60" s="86"/>
      <c r="H60" s="86"/>
      <c r="I60" s="86"/>
      <c r="J60" s="86"/>
      <c r="K60" s="86"/>
    </row>
    <row r="61" spans="1:11" ht="12.75">
      <c r="A61" t="s">
        <v>130</v>
      </c>
      <c r="H61" s="86"/>
      <c r="I61" s="86"/>
      <c r="J61" s="86"/>
      <c r="K61" s="86"/>
    </row>
    <row r="62" ht="12.75">
      <c r="A62" s="186" t="s">
        <v>478</v>
      </c>
    </row>
    <row r="63" ht="12.75">
      <c r="A63" s="186" t="s">
        <v>479</v>
      </c>
    </row>
    <row r="65" ht="12.75">
      <c r="A65" s="8" t="s">
        <v>32</v>
      </c>
    </row>
    <row r="67" ht="12.75">
      <c r="A67" t="s">
        <v>33</v>
      </c>
    </row>
    <row r="68" ht="12.75">
      <c r="A68" s="186" t="s">
        <v>442</v>
      </c>
    </row>
    <row r="69" ht="12.75">
      <c r="A69" t="s">
        <v>35</v>
      </c>
    </row>
    <row r="72" spans="2:3" ht="21.75" customHeight="1">
      <c r="B72" s="332" t="s">
        <v>484</v>
      </c>
      <c r="C72"/>
    </row>
  </sheetData>
  <sheetProtection/>
  <mergeCells count="53">
    <mergeCell ref="A51:A52"/>
    <mergeCell ref="B51:B52"/>
    <mergeCell ref="C51:C52"/>
    <mergeCell ref="E51:H51"/>
    <mergeCell ref="R51:R52"/>
    <mergeCell ref="N51:N52"/>
    <mergeCell ref="O51:O52"/>
    <mergeCell ref="P51:P52"/>
    <mergeCell ref="Q51:Q52"/>
    <mergeCell ref="I51:K51"/>
    <mergeCell ref="L51:L52"/>
    <mergeCell ref="M51:M52"/>
    <mergeCell ref="I29:K29"/>
    <mergeCell ref="A39:B39"/>
    <mergeCell ref="A40:A41"/>
    <mergeCell ref="B40:B41"/>
    <mergeCell ref="C40:C41"/>
    <mergeCell ref="E40:H40"/>
    <mergeCell ref="R8:R9"/>
    <mergeCell ref="S8:S9"/>
    <mergeCell ref="P19:P20"/>
    <mergeCell ref="Q40:Q41"/>
    <mergeCell ref="I40:K40"/>
    <mergeCell ref="O40:O41"/>
    <mergeCell ref="Q29:Q30"/>
    <mergeCell ref="M40:M41"/>
    <mergeCell ref="N40:N41"/>
    <mergeCell ref="N29:N30"/>
    <mergeCell ref="L19:L20"/>
    <mergeCell ref="M19:M20"/>
    <mergeCell ref="N19:N20"/>
    <mergeCell ref="O19:O20"/>
    <mergeCell ref="P40:P41"/>
    <mergeCell ref="O29:O30"/>
    <mergeCell ref="P29:P30"/>
    <mergeCell ref="L40:L41"/>
    <mergeCell ref="A19:A20"/>
    <mergeCell ref="B19:B20"/>
    <mergeCell ref="C19:C20"/>
    <mergeCell ref="E19:H19"/>
    <mergeCell ref="M29:M30"/>
    <mergeCell ref="A29:A30"/>
    <mergeCell ref="B29:B30"/>
    <mergeCell ref="C29:C30"/>
    <mergeCell ref="E29:H29"/>
    <mergeCell ref="I19:K19"/>
    <mergeCell ref="A4:P4"/>
    <mergeCell ref="A8:A9"/>
    <mergeCell ref="B8:B9"/>
    <mergeCell ref="C8:C9"/>
    <mergeCell ref="E8:H8"/>
    <mergeCell ref="I8:K8"/>
    <mergeCell ref="L8:L9"/>
  </mergeCells>
  <printOptions/>
  <pageMargins left="0.75" right="0.75" top="1" bottom="1" header="0.5" footer="0.5"/>
  <pageSetup horizontalDpi="600" verticalDpi="600" orientation="landscape" paperSize="9" scale="63" r:id="rId1"/>
  <rowBreaks count="1" manualBreakCount="1">
    <brk id="37" max="255" man="1"/>
  </rowBreaks>
</worksheet>
</file>

<file path=xl/worksheets/sheet6.xml><?xml version="1.0" encoding="utf-8"?>
<worksheet xmlns="http://schemas.openxmlformats.org/spreadsheetml/2006/main" xmlns:r="http://schemas.openxmlformats.org/officeDocument/2006/relationships">
  <sheetPr>
    <tabColor indexed="15"/>
  </sheetPr>
  <dimension ref="A1:E32"/>
  <sheetViews>
    <sheetView zoomScalePageLayoutView="0" workbookViewId="0" topLeftCell="A1">
      <selection activeCell="B6" sqref="B6"/>
    </sheetView>
  </sheetViews>
  <sheetFormatPr defaultColWidth="9.140625" defaultRowHeight="12.75"/>
  <cols>
    <col min="2" max="2" width="54.140625" style="0" customWidth="1"/>
  </cols>
  <sheetData>
    <row r="1" ht="12.75">
      <c r="E1" s="69" t="s">
        <v>555</v>
      </c>
    </row>
    <row r="2" spans="1:5" ht="12.75">
      <c r="A2" s="69" t="s">
        <v>132</v>
      </c>
      <c r="B2" s="69"/>
      <c r="E2" s="69"/>
    </row>
    <row r="3" spans="1:2" ht="12.75">
      <c r="A3" s="69" t="s">
        <v>356</v>
      </c>
      <c r="B3" s="69"/>
    </row>
    <row r="4" spans="1:2" ht="12.75">
      <c r="A4" s="69"/>
      <c r="B4" s="69"/>
    </row>
    <row r="5" ht="12.75">
      <c r="B5" s="75" t="s">
        <v>131</v>
      </c>
    </row>
    <row r="6" ht="12.75">
      <c r="B6" s="372">
        <v>43678</v>
      </c>
    </row>
    <row r="8" spans="1:2" ht="38.25">
      <c r="A8" s="88" t="s">
        <v>133</v>
      </c>
      <c r="B8" s="89" t="s">
        <v>134</v>
      </c>
    </row>
    <row r="9" spans="3:5" ht="12.75">
      <c r="C9" s="457" t="s">
        <v>49</v>
      </c>
      <c r="D9" s="448" t="s">
        <v>108</v>
      </c>
      <c r="E9" s="451" t="s">
        <v>109</v>
      </c>
    </row>
    <row r="10" spans="2:5" ht="34.5" customHeight="1">
      <c r="B10" s="94" t="s">
        <v>135</v>
      </c>
      <c r="C10" s="458"/>
      <c r="D10" s="448"/>
      <c r="E10" s="451"/>
    </row>
    <row r="11" spans="2:5" ht="31.5" customHeight="1">
      <c r="B11" s="4" t="s">
        <v>140</v>
      </c>
      <c r="C11" s="17"/>
      <c r="D11" s="4"/>
      <c r="E11" s="4"/>
    </row>
    <row r="12" spans="2:5" ht="25.5">
      <c r="B12" s="121" t="s">
        <v>396</v>
      </c>
      <c r="C12" s="17"/>
      <c r="D12" s="4"/>
      <c r="E12" s="4"/>
    </row>
    <row r="13" spans="2:5" ht="12.75">
      <c r="B13" s="11"/>
      <c r="C13" s="11"/>
      <c r="D13">
        <f>D11+D12</f>
        <v>0</v>
      </c>
      <c r="E13">
        <f>E11+E12</f>
        <v>0</v>
      </c>
    </row>
    <row r="15" spans="1:2" ht="140.25">
      <c r="A15" s="88" t="s">
        <v>136</v>
      </c>
      <c r="B15" s="90" t="s">
        <v>137</v>
      </c>
    </row>
    <row r="16" spans="3:5" ht="12.75" customHeight="1">
      <c r="C16" s="457" t="s">
        <v>49</v>
      </c>
      <c r="D16" s="448" t="s">
        <v>108</v>
      </c>
      <c r="E16" s="451" t="s">
        <v>109</v>
      </c>
    </row>
    <row r="17" spans="2:5" ht="44.25" customHeight="1">
      <c r="B17" s="94" t="s">
        <v>135</v>
      </c>
      <c r="C17" s="458"/>
      <c r="D17" s="448"/>
      <c r="E17" s="451"/>
    </row>
    <row r="18" spans="2:5" ht="25.5">
      <c r="B18" s="65" t="s">
        <v>141</v>
      </c>
      <c r="C18" s="4"/>
      <c r="D18" s="4"/>
      <c r="E18" s="4"/>
    </row>
    <row r="19" spans="4:5" ht="12.75">
      <c r="D19">
        <f>SUM(D18)</f>
        <v>0</v>
      </c>
      <c r="E19">
        <f>E18</f>
        <v>0</v>
      </c>
    </row>
    <row r="20" ht="12.75">
      <c r="A20" s="8"/>
    </row>
    <row r="21" spans="1:2" ht="25.5">
      <c r="A21" s="91" t="s">
        <v>138</v>
      </c>
      <c r="B21" s="92" t="s">
        <v>139</v>
      </c>
    </row>
    <row r="22" spans="1:5" ht="12.75">
      <c r="A22" s="91"/>
      <c r="B22" s="92"/>
      <c r="C22" s="457" t="s">
        <v>49</v>
      </c>
      <c r="D22" s="448" t="s">
        <v>108</v>
      </c>
      <c r="E22" s="451" t="s">
        <v>109</v>
      </c>
    </row>
    <row r="23" spans="1:5" ht="51.75" customHeight="1">
      <c r="A23" s="91"/>
      <c r="B23" s="94" t="s">
        <v>135</v>
      </c>
      <c r="C23" s="458"/>
      <c r="D23" s="448"/>
      <c r="E23" s="451"/>
    </row>
    <row r="24" spans="1:5" ht="38.25">
      <c r="A24" s="91"/>
      <c r="B24" s="122" t="s">
        <v>389</v>
      </c>
      <c r="C24" s="4"/>
      <c r="D24" s="4"/>
      <c r="E24" s="4"/>
    </row>
    <row r="25" spans="1:5" ht="38.25">
      <c r="A25" s="8"/>
      <c r="B25" s="93" t="s">
        <v>390</v>
      </c>
      <c r="C25" s="4"/>
      <c r="D25" s="4"/>
      <c r="E25" s="4"/>
    </row>
    <row r="26" spans="4:5" ht="12.75">
      <c r="D26">
        <f>D24+D25</f>
        <v>0</v>
      </c>
      <c r="E26">
        <f>E24+E25</f>
        <v>0</v>
      </c>
    </row>
    <row r="27" spans="4:5" ht="12.75">
      <c r="D27" s="39">
        <f>D13+D19+D26</f>
        <v>0</v>
      </c>
      <c r="E27" s="39">
        <f>E13+E19+E26</f>
        <v>0</v>
      </c>
    </row>
    <row r="28" ht="12.75">
      <c r="B28" s="8" t="s">
        <v>32</v>
      </c>
    </row>
    <row r="29" ht="12.75">
      <c r="B29" s="8"/>
    </row>
    <row r="30" ht="12.75">
      <c r="B30" t="s">
        <v>33</v>
      </c>
    </row>
    <row r="31" ht="12.75">
      <c r="B31" t="s">
        <v>34</v>
      </c>
    </row>
    <row r="32" ht="12.75">
      <c r="B32" t="s">
        <v>35</v>
      </c>
    </row>
  </sheetData>
  <sheetProtection/>
  <mergeCells count="9">
    <mergeCell ref="C9:C10"/>
    <mergeCell ref="C16:C17"/>
    <mergeCell ref="C22:C23"/>
    <mergeCell ref="D22:D23"/>
    <mergeCell ref="E22:E23"/>
    <mergeCell ref="D9:D10"/>
    <mergeCell ref="E9:E10"/>
    <mergeCell ref="D16:D17"/>
    <mergeCell ref="E16:E17"/>
  </mergeCells>
  <printOptions/>
  <pageMargins left="0.75" right="0.75" top="1" bottom="1" header="0.5" footer="0.5"/>
  <pageSetup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tabColor indexed="29"/>
  </sheetPr>
  <dimension ref="A1:T125"/>
  <sheetViews>
    <sheetView zoomScalePageLayoutView="0" workbookViewId="0" topLeftCell="A1">
      <selection activeCell="G25" sqref="G25"/>
    </sheetView>
  </sheetViews>
  <sheetFormatPr defaultColWidth="3.7109375" defaultRowHeight="12.75"/>
  <cols>
    <col min="1" max="1" width="3.7109375" style="123" customWidth="1"/>
    <col min="2" max="2" width="10.57421875" style="123" customWidth="1"/>
    <col min="3" max="3" width="44.57421875" style="123" customWidth="1"/>
    <col min="4" max="4" width="12.421875" style="123" customWidth="1"/>
    <col min="5" max="5" width="10.28125" style="123" customWidth="1"/>
    <col min="6" max="6" width="8.421875" style="123" customWidth="1"/>
    <col min="7" max="7" width="7.28125" style="123" customWidth="1"/>
    <col min="8" max="8" width="6.421875" style="123" customWidth="1"/>
    <col min="9" max="9" width="6.7109375" style="123" customWidth="1"/>
    <col min="10" max="10" width="7.57421875" style="123" customWidth="1"/>
    <col min="11" max="11" width="6.421875" style="123" customWidth="1"/>
    <col min="12" max="12" width="5.57421875" style="123" customWidth="1"/>
    <col min="13" max="13" width="7.7109375" style="123" customWidth="1"/>
    <col min="14" max="15" width="6.57421875" style="123" customWidth="1"/>
    <col min="16" max="16" width="9.00390625" style="123" customWidth="1"/>
    <col min="17" max="17" width="11.7109375" style="124" customWidth="1"/>
    <col min="18" max="18" width="13.00390625" style="124" customWidth="1"/>
    <col min="19" max="19" width="12.00390625" style="123" customWidth="1"/>
    <col min="20" max="20" width="13.140625" style="123" customWidth="1"/>
    <col min="21" max="16384" width="3.7109375" style="123" customWidth="1"/>
  </cols>
  <sheetData>
    <row r="1" spans="1:20" ht="18.75" customHeight="1">
      <c r="A1" s="123" t="s">
        <v>404</v>
      </c>
      <c r="T1" s="197" t="s">
        <v>474</v>
      </c>
    </row>
    <row r="2" spans="1:6" ht="16.5" customHeight="1">
      <c r="A2" s="123" t="s">
        <v>391</v>
      </c>
      <c r="E2" s="198" t="s">
        <v>405</v>
      </c>
      <c r="F2" s="97" t="s">
        <v>357</v>
      </c>
    </row>
    <row r="3" spans="5:13" ht="15.75">
      <c r="E3" s="95"/>
      <c r="F3" s="197"/>
      <c r="G3" s="197"/>
      <c r="H3" s="197"/>
      <c r="I3" s="197"/>
      <c r="J3" s="197"/>
      <c r="K3" s="197"/>
      <c r="L3" s="197"/>
      <c r="M3" s="197"/>
    </row>
    <row r="4" ht="11.25">
      <c r="C4" s="124"/>
    </row>
    <row r="5" ht="12" thickBot="1"/>
    <row r="6" spans="1:20" ht="96.75" customHeight="1" thickBot="1">
      <c r="A6" s="491" t="s">
        <v>143</v>
      </c>
      <c r="B6" s="492"/>
      <c r="C6" s="493"/>
      <c r="D6" s="497" t="s">
        <v>467</v>
      </c>
      <c r="E6" s="468" t="s">
        <v>468</v>
      </c>
      <c r="F6" s="469"/>
      <c r="G6" s="469"/>
      <c r="H6" s="469"/>
      <c r="I6" s="469"/>
      <c r="J6" s="469"/>
      <c r="K6" s="469"/>
      <c r="L6" s="469"/>
      <c r="M6" s="469"/>
      <c r="N6" s="469"/>
      <c r="O6" s="469"/>
      <c r="P6" s="470"/>
      <c r="Q6" s="471" t="s">
        <v>413</v>
      </c>
      <c r="R6" s="459" t="s">
        <v>411</v>
      </c>
      <c r="S6" s="461" t="s">
        <v>414</v>
      </c>
      <c r="T6" s="463" t="s">
        <v>412</v>
      </c>
    </row>
    <row r="7" spans="1:20" ht="43.5" customHeight="1" thickBot="1">
      <c r="A7" s="494"/>
      <c r="B7" s="495"/>
      <c r="C7" s="496"/>
      <c r="D7" s="498"/>
      <c r="E7" s="125" t="s">
        <v>486</v>
      </c>
      <c r="F7" s="125" t="s">
        <v>487</v>
      </c>
      <c r="G7" s="125" t="s">
        <v>488</v>
      </c>
      <c r="H7" s="125" t="s">
        <v>489</v>
      </c>
      <c r="I7" s="125" t="s">
        <v>490</v>
      </c>
      <c r="J7" s="125" t="s">
        <v>491</v>
      </c>
      <c r="K7" s="125" t="s">
        <v>492</v>
      </c>
      <c r="L7" s="125" t="s">
        <v>493</v>
      </c>
      <c r="M7" s="125" t="s">
        <v>494</v>
      </c>
      <c r="N7" s="125" t="s">
        <v>495</v>
      </c>
      <c r="O7" s="126" t="s">
        <v>496</v>
      </c>
      <c r="P7" s="127" t="s">
        <v>497</v>
      </c>
      <c r="Q7" s="472"/>
      <c r="R7" s="460"/>
      <c r="S7" s="462"/>
      <c r="T7" s="464"/>
    </row>
    <row r="8" spans="1:20" ht="12" thickBot="1">
      <c r="A8" s="465" t="s">
        <v>406</v>
      </c>
      <c r="B8" s="466"/>
      <c r="C8" s="466"/>
      <c r="D8" s="467"/>
      <c r="E8" s="145"/>
      <c r="F8" s="147"/>
      <c r="G8" s="147"/>
      <c r="H8" s="147"/>
      <c r="I8" s="147"/>
      <c r="J8" s="147"/>
      <c r="K8" s="147"/>
      <c r="L8" s="147"/>
      <c r="M8" s="147"/>
      <c r="N8" s="147"/>
      <c r="O8" s="147"/>
      <c r="P8" s="147"/>
      <c r="Q8" s="206"/>
      <c r="R8" s="206"/>
      <c r="S8" s="147"/>
      <c r="T8" s="147"/>
    </row>
    <row r="9" spans="1:20" ht="33.75">
      <c r="A9" s="130">
        <v>1</v>
      </c>
      <c r="B9" s="285" t="s">
        <v>147</v>
      </c>
      <c r="C9" s="131" t="s">
        <v>148</v>
      </c>
      <c r="D9" s="132"/>
      <c r="E9" s="129"/>
      <c r="F9" s="133"/>
      <c r="G9" s="129"/>
      <c r="H9" s="129"/>
      <c r="I9" s="133"/>
      <c r="J9" s="129"/>
      <c r="K9" s="129"/>
      <c r="L9" s="129"/>
      <c r="M9" s="133"/>
      <c r="N9" s="129"/>
      <c r="O9" s="133"/>
      <c r="P9" s="129"/>
      <c r="Q9" s="134"/>
      <c r="R9" s="134"/>
      <c r="S9" s="129"/>
      <c r="T9" s="129"/>
    </row>
    <row r="10" spans="1:20" ht="11.25">
      <c r="A10" s="135">
        <v>2</v>
      </c>
      <c r="B10" s="286" t="s">
        <v>149</v>
      </c>
      <c r="C10" s="136" t="s">
        <v>150</v>
      </c>
      <c r="D10" s="137"/>
      <c r="E10" s="129"/>
      <c r="F10" s="133"/>
      <c r="G10" s="129"/>
      <c r="H10" s="129"/>
      <c r="I10" s="133"/>
      <c r="J10" s="129"/>
      <c r="K10" s="129"/>
      <c r="L10" s="129"/>
      <c r="M10" s="133"/>
      <c r="N10" s="129"/>
      <c r="O10" s="133"/>
      <c r="P10" s="129"/>
      <c r="Q10" s="134"/>
      <c r="R10" s="134"/>
      <c r="S10" s="129"/>
      <c r="T10" s="129"/>
    </row>
    <row r="11" spans="1:20" ht="11.25">
      <c r="A11" s="135">
        <v>3</v>
      </c>
      <c r="B11" s="286" t="s">
        <v>151</v>
      </c>
      <c r="C11" s="136" t="s">
        <v>152</v>
      </c>
      <c r="D11" s="137"/>
      <c r="E11" s="129"/>
      <c r="F11" s="129"/>
      <c r="G11" s="129"/>
      <c r="H11" s="129"/>
      <c r="I11" s="129"/>
      <c r="J11" s="129"/>
      <c r="K11" s="129"/>
      <c r="L11" s="129"/>
      <c r="M11" s="129"/>
      <c r="N11" s="129"/>
      <c r="O11" s="129"/>
      <c r="P11" s="129"/>
      <c r="Q11" s="134"/>
      <c r="R11" s="134"/>
      <c r="S11" s="129"/>
      <c r="T11" s="129"/>
    </row>
    <row r="12" spans="1:20" ht="11.25">
      <c r="A12" s="135">
        <v>4</v>
      </c>
      <c r="B12" s="286" t="s">
        <v>153</v>
      </c>
      <c r="C12" s="136" t="s">
        <v>154</v>
      </c>
      <c r="D12" s="137"/>
      <c r="E12" s="129"/>
      <c r="F12" s="129"/>
      <c r="G12" s="129"/>
      <c r="H12" s="129"/>
      <c r="I12" s="133"/>
      <c r="J12" s="129"/>
      <c r="K12" s="129"/>
      <c r="L12" s="129"/>
      <c r="M12" s="133"/>
      <c r="N12" s="129"/>
      <c r="O12" s="133"/>
      <c r="P12" s="129"/>
      <c r="Q12" s="134"/>
      <c r="R12" s="134"/>
      <c r="S12" s="129"/>
      <c r="T12" s="129"/>
    </row>
    <row r="13" spans="1:20" ht="11.25">
      <c r="A13" s="135">
        <v>5</v>
      </c>
      <c r="B13" s="286" t="s">
        <v>155</v>
      </c>
      <c r="C13" s="136" t="s">
        <v>156</v>
      </c>
      <c r="D13" s="137"/>
      <c r="E13" s="129"/>
      <c r="F13" s="133"/>
      <c r="G13" s="129"/>
      <c r="H13" s="129"/>
      <c r="I13" s="133"/>
      <c r="J13" s="129"/>
      <c r="K13" s="129"/>
      <c r="L13" s="129"/>
      <c r="M13" s="133"/>
      <c r="N13" s="129"/>
      <c r="O13" s="133"/>
      <c r="P13" s="129"/>
      <c r="Q13" s="134"/>
      <c r="R13" s="134"/>
      <c r="S13" s="129"/>
      <c r="T13" s="129"/>
    </row>
    <row r="14" spans="1:20" ht="11.25">
      <c r="A14" s="135">
        <v>6</v>
      </c>
      <c r="B14" s="286" t="s">
        <v>157</v>
      </c>
      <c r="C14" s="136" t="s">
        <v>158</v>
      </c>
      <c r="D14" s="137"/>
      <c r="E14" s="129"/>
      <c r="F14" s="133"/>
      <c r="G14" s="129"/>
      <c r="H14" s="129"/>
      <c r="I14" s="133"/>
      <c r="J14" s="129"/>
      <c r="K14" s="129"/>
      <c r="L14" s="129"/>
      <c r="M14" s="133"/>
      <c r="N14" s="129"/>
      <c r="O14" s="133"/>
      <c r="P14" s="129"/>
      <c r="Q14" s="134"/>
      <c r="R14" s="134"/>
      <c r="S14" s="129"/>
      <c r="T14" s="129"/>
    </row>
    <row r="15" spans="1:20" ht="11.25">
      <c r="A15" s="135">
        <v>7</v>
      </c>
      <c r="B15" s="286" t="s">
        <v>159</v>
      </c>
      <c r="C15" s="136" t="s">
        <v>160</v>
      </c>
      <c r="D15" s="137"/>
      <c r="E15" s="129"/>
      <c r="F15" s="133"/>
      <c r="G15" s="129"/>
      <c r="H15" s="129"/>
      <c r="I15" s="133"/>
      <c r="J15" s="129"/>
      <c r="K15" s="129"/>
      <c r="L15" s="129"/>
      <c r="M15" s="133"/>
      <c r="N15" s="129"/>
      <c r="O15" s="133"/>
      <c r="P15" s="129"/>
      <c r="Q15" s="134"/>
      <c r="R15" s="134"/>
      <c r="S15" s="129"/>
      <c r="T15" s="129"/>
    </row>
    <row r="16" spans="1:20" ht="11.25">
      <c r="A16" s="135">
        <v>8</v>
      </c>
      <c r="B16" s="286" t="s">
        <v>161</v>
      </c>
      <c r="C16" s="136" t="s">
        <v>162</v>
      </c>
      <c r="D16" s="137"/>
      <c r="E16" s="129"/>
      <c r="F16" s="133"/>
      <c r="G16" s="129"/>
      <c r="H16" s="129"/>
      <c r="I16" s="133"/>
      <c r="J16" s="129"/>
      <c r="K16" s="129"/>
      <c r="L16" s="129"/>
      <c r="M16" s="133"/>
      <c r="N16" s="129"/>
      <c r="O16" s="133"/>
      <c r="P16" s="129"/>
      <c r="Q16" s="134"/>
      <c r="R16" s="134"/>
      <c r="S16" s="129"/>
      <c r="T16" s="129"/>
    </row>
    <row r="17" spans="1:20" ht="11.25">
      <c r="A17" s="135">
        <v>9</v>
      </c>
      <c r="B17" s="286" t="s">
        <v>163</v>
      </c>
      <c r="C17" s="136" t="s">
        <v>164</v>
      </c>
      <c r="D17" s="137"/>
      <c r="E17" s="129"/>
      <c r="F17" s="133"/>
      <c r="G17" s="129"/>
      <c r="H17" s="129"/>
      <c r="I17" s="133"/>
      <c r="J17" s="129"/>
      <c r="K17" s="129"/>
      <c r="L17" s="129"/>
      <c r="M17" s="133"/>
      <c r="N17" s="129"/>
      <c r="O17" s="133"/>
      <c r="P17" s="129"/>
      <c r="Q17" s="134"/>
      <c r="R17" s="134"/>
      <c r="S17" s="129"/>
      <c r="T17" s="129"/>
    </row>
    <row r="18" spans="1:20" ht="11.25">
      <c r="A18" s="138">
        <v>10</v>
      </c>
      <c r="B18" s="287" t="s">
        <v>165</v>
      </c>
      <c r="C18" s="139" t="s">
        <v>166</v>
      </c>
      <c r="D18" s="140"/>
      <c r="E18" s="129"/>
      <c r="F18" s="133"/>
      <c r="G18" s="129"/>
      <c r="H18" s="129"/>
      <c r="I18" s="133"/>
      <c r="J18" s="129"/>
      <c r="K18" s="129"/>
      <c r="L18" s="129"/>
      <c r="M18" s="133"/>
      <c r="N18" s="129"/>
      <c r="O18" s="133"/>
      <c r="P18" s="129"/>
      <c r="Q18" s="134"/>
      <c r="R18" s="134"/>
      <c r="S18" s="129"/>
      <c r="T18" s="129"/>
    </row>
    <row r="19" spans="1:20" ht="11.25">
      <c r="A19" s="499" t="s">
        <v>407</v>
      </c>
      <c r="B19" s="499"/>
      <c r="C19" s="499"/>
      <c r="D19" s="499"/>
      <c r="E19" s="145"/>
      <c r="F19" s="148"/>
      <c r="G19" s="147"/>
      <c r="H19" s="147"/>
      <c r="I19" s="148"/>
      <c r="J19" s="147"/>
      <c r="K19" s="147"/>
      <c r="L19" s="147"/>
      <c r="M19" s="148"/>
      <c r="N19" s="147"/>
      <c r="O19" s="148"/>
      <c r="P19" s="147"/>
      <c r="Q19" s="146"/>
      <c r="R19" s="146"/>
      <c r="S19" s="147"/>
      <c r="T19" s="147"/>
    </row>
    <row r="20" spans="1:20" ht="11.25">
      <c r="A20" s="141">
        <v>11</v>
      </c>
      <c r="B20" s="288" t="s">
        <v>168</v>
      </c>
      <c r="C20" s="142" t="s">
        <v>169</v>
      </c>
      <c r="D20" s="143"/>
      <c r="E20" s="128"/>
      <c r="F20" s="128"/>
      <c r="G20" s="128"/>
      <c r="H20" s="128"/>
      <c r="I20" s="128"/>
      <c r="J20" s="128"/>
      <c r="K20" s="128"/>
      <c r="L20" s="128"/>
      <c r="M20" s="128"/>
      <c r="N20" s="128"/>
      <c r="O20" s="128"/>
      <c r="P20" s="128"/>
      <c r="Q20" s="134"/>
      <c r="R20" s="134"/>
      <c r="S20" s="129"/>
      <c r="T20" s="129"/>
    </row>
    <row r="21" spans="1:20" ht="11.25">
      <c r="A21" s="141">
        <v>12</v>
      </c>
      <c r="B21" s="288" t="s">
        <v>170</v>
      </c>
      <c r="C21" s="142" t="s">
        <v>171</v>
      </c>
      <c r="D21" s="143"/>
      <c r="E21" s="128"/>
      <c r="F21" s="133"/>
      <c r="G21" s="129"/>
      <c r="H21" s="129"/>
      <c r="I21" s="133"/>
      <c r="J21" s="129"/>
      <c r="K21" s="129"/>
      <c r="L21" s="129"/>
      <c r="M21" s="133"/>
      <c r="N21" s="129"/>
      <c r="O21" s="133"/>
      <c r="P21" s="129"/>
      <c r="Q21" s="134"/>
      <c r="R21" s="134"/>
      <c r="S21" s="129"/>
      <c r="T21" s="129"/>
    </row>
    <row r="22" spans="1:20" ht="11.25">
      <c r="A22" s="141">
        <v>13</v>
      </c>
      <c r="B22" s="288" t="s">
        <v>172</v>
      </c>
      <c r="C22" s="144" t="s">
        <v>358</v>
      </c>
      <c r="D22" s="143"/>
      <c r="E22" s="128"/>
      <c r="F22" s="133"/>
      <c r="G22" s="129"/>
      <c r="H22" s="129"/>
      <c r="I22" s="133"/>
      <c r="J22" s="129"/>
      <c r="K22" s="129"/>
      <c r="L22" s="129"/>
      <c r="M22" s="133"/>
      <c r="N22" s="129"/>
      <c r="O22" s="133"/>
      <c r="P22" s="129"/>
      <c r="Q22" s="134"/>
      <c r="R22" s="134"/>
      <c r="S22" s="129"/>
      <c r="T22" s="129"/>
    </row>
    <row r="23" spans="1:20" ht="11.25">
      <c r="A23" s="141">
        <v>14</v>
      </c>
      <c r="B23" s="288" t="s">
        <v>173</v>
      </c>
      <c r="C23" s="142" t="s">
        <v>174</v>
      </c>
      <c r="D23" s="143"/>
      <c r="E23" s="128"/>
      <c r="F23" s="128"/>
      <c r="G23" s="128"/>
      <c r="H23" s="128"/>
      <c r="I23" s="128"/>
      <c r="J23" s="128"/>
      <c r="K23" s="128"/>
      <c r="L23" s="128"/>
      <c r="M23" s="128"/>
      <c r="N23" s="128"/>
      <c r="O23" s="128"/>
      <c r="P23" s="128"/>
      <c r="Q23" s="134"/>
      <c r="R23" s="134"/>
      <c r="S23" s="129"/>
      <c r="T23" s="129"/>
    </row>
    <row r="24" spans="1:20" ht="11.25">
      <c r="A24" s="141">
        <v>15</v>
      </c>
      <c r="B24" s="288" t="s">
        <v>175</v>
      </c>
      <c r="C24" s="142" t="s">
        <v>176</v>
      </c>
      <c r="D24" s="143"/>
      <c r="E24" s="128"/>
      <c r="F24" s="128"/>
      <c r="G24" s="128"/>
      <c r="H24" s="128"/>
      <c r="I24" s="128"/>
      <c r="J24" s="128"/>
      <c r="K24" s="128"/>
      <c r="L24" s="128"/>
      <c r="M24" s="128"/>
      <c r="N24" s="128"/>
      <c r="O24" s="128"/>
      <c r="P24" s="128"/>
      <c r="Q24" s="134"/>
      <c r="R24" s="134"/>
      <c r="S24" s="129"/>
      <c r="T24" s="129"/>
    </row>
    <row r="25" spans="1:20" ht="11.25">
      <c r="A25" s="141">
        <v>16</v>
      </c>
      <c r="B25" s="288" t="s">
        <v>177</v>
      </c>
      <c r="C25" s="142" t="s">
        <v>178</v>
      </c>
      <c r="D25" s="143"/>
      <c r="E25" s="128"/>
      <c r="F25" s="128"/>
      <c r="G25" s="128"/>
      <c r="H25" s="128"/>
      <c r="I25" s="128"/>
      <c r="J25" s="128"/>
      <c r="K25" s="128"/>
      <c r="L25" s="128"/>
      <c r="M25" s="128"/>
      <c r="N25" s="128"/>
      <c r="O25" s="128"/>
      <c r="P25" s="128"/>
      <c r="Q25" s="134"/>
      <c r="R25" s="134"/>
      <c r="S25" s="129"/>
      <c r="T25" s="129"/>
    </row>
    <row r="26" spans="1:20" ht="11.25">
      <c r="A26" s="141">
        <v>17</v>
      </c>
      <c r="B26" s="288" t="s">
        <v>179</v>
      </c>
      <c r="C26" s="142" t="s">
        <v>180</v>
      </c>
      <c r="D26" s="143"/>
      <c r="E26" s="128"/>
      <c r="F26" s="128"/>
      <c r="G26" s="128"/>
      <c r="H26" s="128"/>
      <c r="I26" s="128"/>
      <c r="J26" s="128"/>
      <c r="K26" s="128"/>
      <c r="L26" s="128"/>
      <c r="M26" s="128"/>
      <c r="N26" s="128"/>
      <c r="O26" s="128"/>
      <c r="P26" s="128"/>
      <c r="Q26" s="134"/>
      <c r="R26" s="134"/>
      <c r="S26" s="129"/>
      <c r="T26" s="129"/>
    </row>
    <row r="27" spans="1:20" ht="11.25">
      <c r="A27" s="141">
        <v>18</v>
      </c>
      <c r="B27" s="288" t="s">
        <v>181</v>
      </c>
      <c r="C27" s="142" t="s">
        <v>182</v>
      </c>
      <c r="D27" s="143"/>
      <c r="E27" s="128"/>
      <c r="F27" s="128"/>
      <c r="G27" s="128"/>
      <c r="H27" s="128"/>
      <c r="I27" s="128"/>
      <c r="J27" s="128"/>
      <c r="K27" s="128"/>
      <c r="L27" s="128"/>
      <c r="M27" s="128"/>
      <c r="N27" s="128"/>
      <c r="O27" s="128"/>
      <c r="P27" s="128"/>
      <c r="Q27" s="134"/>
      <c r="R27" s="134"/>
      <c r="S27" s="129"/>
      <c r="T27" s="129"/>
    </row>
    <row r="28" spans="1:20" s="202" customFormat="1" ht="11.25">
      <c r="A28" s="141">
        <v>19</v>
      </c>
      <c r="B28" s="288" t="s">
        <v>183</v>
      </c>
      <c r="C28" s="142" t="s">
        <v>184</v>
      </c>
      <c r="D28" s="143"/>
      <c r="E28" s="199"/>
      <c r="F28" s="199"/>
      <c r="G28" s="199"/>
      <c r="H28" s="199"/>
      <c r="I28" s="199"/>
      <c r="J28" s="199"/>
      <c r="K28" s="199"/>
      <c r="L28" s="199"/>
      <c r="M28" s="199"/>
      <c r="N28" s="199"/>
      <c r="O28" s="199"/>
      <c r="P28" s="199"/>
      <c r="Q28" s="200"/>
      <c r="R28" s="200"/>
      <c r="S28" s="201"/>
      <c r="T28" s="201"/>
    </row>
    <row r="29" spans="1:20" s="202" customFormat="1" ht="11.25">
      <c r="A29" s="141">
        <v>20</v>
      </c>
      <c r="B29" s="288" t="s">
        <v>185</v>
      </c>
      <c r="C29" s="142" t="s">
        <v>186</v>
      </c>
      <c r="D29" s="143"/>
      <c r="E29" s="199"/>
      <c r="F29" s="199"/>
      <c r="G29" s="199"/>
      <c r="H29" s="199"/>
      <c r="I29" s="199"/>
      <c r="J29" s="199"/>
      <c r="K29" s="199"/>
      <c r="L29" s="199"/>
      <c r="M29" s="199"/>
      <c r="N29" s="199"/>
      <c r="O29" s="199"/>
      <c r="P29" s="199"/>
      <c r="Q29" s="200"/>
      <c r="R29" s="200"/>
      <c r="S29" s="201"/>
      <c r="T29" s="201"/>
    </row>
    <row r="30" spans="1:20" s="202" customFormat="1" ht="11.25">
      <c r="A30" s="141">
        <v>21</v>
      </c>
      <c r="B30" s="288" t="s">
        <v>187</v>
      </c>
      <c r="C30" s="142" t="s">
        <v>188</v>
      </c>
      <c r="D30" s="143"/>
      <c r="E30" s="199"/>
      <c r="F30" s="199"/>
      <c r="G30" s="199"/>
      <c r="H30" s="199"/>
      <c r="I30" s="199"/>
      <c r="J30" s="199"/>
      <c r="K30" s="199"/>
      <c r="L30" s="199"/>
      <c r="M30" s="199"/>
      <c r="N30" s="199"/>
      <c r="O30" s="199"/>
      <c r="P30" s="199"/>
      <c r="Q30" s="200"/>
      <c r="R30" s="200"/>
      <c r="S30" s="201"/>
      <c r="T30" s="201"/>
    </row>
    <row r="31" spans="1:20" s="202" customFormat="1" ht="11.25">
      <c r="A31" s="141">
        <v>22</v>
      </c>
      <c r="B31" s="288" t="s">
        <v>189</v>
      </c>
      <c r="C31" s="142" t="s">
        <v>359</v>
      </c>
      <c r="D31" s="143"/>
      <c r="E31" s="199"/>
      <c r="F31" s="199"/>
      <c r="G31" s="199"/>
      <c r="H31" s="199"/>
      <c r="I31" s="199"/>
      <c r="J31" s="199"/>
      <c r="K31" s="199"/>
      <c r="L31" s="199"/>
      <c r="M31" s="199"/>
      <c r="N31" s="199"/>
      <c r="O31" s="199"/>
      <c r="P31" s="199"/>
      <c r="Q31" s="200"/>
      <c r="R31" s="200"/>
      <c r="S31" s="201"/>
      <c r="T31" s="201"/>
    </row>
    <row r="32" spans="1:20" s="202" customFormat="1" ht="11.25">
      <c r="A32" s="141">
        <v>23</v>
      </c>
      <c r="B32" s="288" t="s">
        <v>190</v>
      </c>
      <c r="C32" s="142" t="s">
        <v>191</v>
      </c>
      <c r="D32" s="143"/>
      <c r="E32" s="199"/>
      <c r="F32" s="199"/>
      <c r="G32" s="199"/>
      <c r="H32" s="199"/>
      <c r="I32" s="199"/>
      <c r="J32" s="199"/>
      <c r="K32" s="199"/>
      <c r="L32" s="199"/>
      <c r="M32" s="199"/>
      <c r="N32" s="199"/>
      <c r="O32" s="199"/>
      <c r="P32" s="199"/>
      <c r="Q32" s="200"/>
      <c r="R32" s="200"/>
      <c r="S32" s="201"/>
      <c r="T32" s="201"/>
    </row>
    <row r="33" spans="1:20" s="202" customFormat="1" ht="11.25">
      <c r="A33" s="141">
        <v>24</v>
      </c>
      <c r="B33" s="288" t="s">
        <v>192</v>
      </c>
      <c r="C33" s="142" t="s">
        <v>193</v>
      </c>
      <c r="D33" s="143"/>
      <c r="E33" s="199"/>
      <c r="F33" s="199"/>
      <c r="G33" s="199"/>
      <c r="H33" s="199"/>
      <c r="I33" s="199"/>
      <c r="J33" s="199"/>
      <c r="K33" s="199"/>
      <c r="L33" s="199"/>
      <c r="M33" s="199"/>
      <c r="N33" s="199"/>
      <c r="O33" s="199"/>
      <c r="P33" s="199"/>
      <c r="Q33" s="200"/>
      <c r="R33" s="200"/>
      <c r="S33" s="201"/>
      <c r="T33" s="201"/>
    </row>
    <row r="34" spans="1:20" s="202" customFormat="1" ht="11.25">
      <c r="A34" s="141">
        <v>25</v>
      </c>
      <c r="B34" s="288" t="s">
        <v>194</v>
      </c>
      <c r="C34" s="142" t="s">
        <v>195</v>
      </c>
      <c r="D34" s="143"/>
      <c r="E34" s="199"/>
      <c r="F34" s="199"/>
      <c r="G34" s="199"/>
      <c r="H34" s="199"/>
      <c r="I34" s="199"/>
      <c r="J34" s="199"/>
      <c r="K34" s="199"/>
      <c r="L34" s="199"/>
      <c r="M34" s="199"/>
      <c r="N34" s="199"/>
      <c r="O34" s="199"/>
      <c r="P34" s="199"/>
      <c r="Q34" s="200"/>
      <c r="R34" s="200"/>
      <c r="S34" s="201"/>
      <c r="T34" s="201"/>
    </row>
    <row r="35" spans="1:20" s="202" customFormat="1" ht="11.25">
      <c r="A35" s="141">
        <v>26</v>
      </c>
      <c r="B35" s="288" t="s">
        <v>196</v>
      </c>
      <c r="C35" s="142" t="s">
        <v>197</v>
      </c>
      <c r="D35" s="143"/>
      <c r="E35" s="199"/>
      <c r="F35" s="199"/>
      <c r="G35" s="199"/>
      <c r="H35" s="199"/>
      <c r="I35" s="199"/>
      <c r="J35" s="199"/>
      <c r="K35" s="199"/>
      <c r="L35" s="199"/>
      <c r="M35" s="199"/>
      <c r="N35" s="199"/>
      <c r="O35" s="199"/>
      <c r="P35" s="199"/>
      <c r="Q35" s="200"/>
      <c r="R35" s="200"/>
      <c r="S35" s="201"/>
      <c r="T35" s="201"/>
    </row>
    <row r="36" spans="1:20" s="202" customFormat="1" ht="11.25">
      <c r="A36" s="141">
        <v>27</v>
      </c>
      <c r="B36" s="288" t="s">
        <v>198</v>
      </c>
      <c r="C36" s="142" t="s">
        <v>360</v>
      </c>
      <c r="D36" s="143"/>
      <c r="E36" s="199"/>
      <c r="F36" s="199"/>
      <c r="G36" s="199"/>
      <c r="H36" s="199"/>
      <c r="I36" s="199"/>
      <c r="J36" s="199"/>
      <c r="K36" s="199"/>
      <c r="L36" s="199"/>
      <c r="M36" s="199"/>
      <c r="N36" s="199"/>
      <c r="O36" s="199"/>
      <c r="P36" s="199"/>
      <c r="Q36" s="200"/>
      <c r="R36" s="200"/>
      <c r="S36" s="201"/>
      <c r="T36" s="201"/>
    </row>
    <row r="37" spans="1:20" s="202" customFormat="1" ht="11.25">
      <c r="A37" s="141">
        <v>28</v>
      </c>
      <c r="B37" s="288" t="s">
        <v>199</v>
      </c>
      <c r="C37" s="142" t="s">
        <v>200</v>
      </c>
      <c r="D37" s="143"/>
      <c r="E37" s="199"/>
      <c r="F37" s="199"/>
      <c r="G37" s="199"/>
      <c r="H37" s="199"/>
      <c r="I37" s="199"/>
      <c r="J37" s="199"/>
      <c r="K37" s="199"/>
      <c r="L37" s="199"/>
      <c r="M37" s="199"/>
      <c r="N37" s="199"/>
      <c r="O37" s="199"/>
      <c r="P37" s="199"/>
      <c r="Q37" s="200"/>
      <c r="R37" s="200"/>
      <c r="S37" s="201"/>
      <c r="T37" s="201"/>
    </row>
    <row r="38" spans="1:20" s="202" customFormat="1" ht="11.25">
      <c r="A38" s="141">
        <v>29</v>
      </c>
      <c r="B38" s="288" t="s">
        <v>201</v>
      </c>
      <c r="C38" s="142" t="s">
        <v>202</v>
      </c>
      <c r="D38" s="143"/>
      <c r="E38" s="199"/>
      <c r="F38" s="199"/>
      <c r="G38" s="199"/>
      <c r="H38" s="199"/>
      <c r="I38" s="199"/>
      <c r="J38" s="199"/>
      <c r="K38" s="199"/>
      <c r="L38" s="199"/>
      <c r="M38" s="199"/>
      <c r="N38" s="199"/>
      <c r="O38" s="199"/>
      <c r="P38" s="199"/>
      <c r="Q38" s="200"/>
      <c r="R38" s="200"/>
      <c r="S38" s="201"/>
      <c r="T38" s="201"/>
    </row>
    <row r="39" spans="1:20" s="202" customFormat="1" ht="11.25">
      <c r="A39" s="141">
        <v>30</v>
      </c>
      <c r="B39" s="288" t="s">
        <v>203</v>
      </c>
      <c r="C39" s="142" t="s">
        <v>204</v>
      </c>
      <c r="D39" s="143"/>
      <c r="E39" s="199"/>
      <c r="F39" s="199"/>
      <c r="G39" s="199"/>
      <c r="H39" s="199"/>
      <c r="I39" s="199"/>
      <c r="J39" s="199"/>
      <c r="K39" s="199"/>
      <c r="L39" s="199"/>
      <c r="M39" s="199"/>
      <c r="N39" s="199"/>
      <c r="O39" s="199"/>
      <c r="P39" s="199"/>
      <c r="Q39" s="200"/>
      <c r="R39" s="200"/>
      <c r="S39" s="201"/>
      <c r="T39" s="201"/>
    </row>
    <row r="40" spans="1:20" s="202" customFormat="1" ht="11.25">
      <c r="A40" s="141">
        <v>31</v>
      </c>
      <c r="B40" s="288" t="s">
        <v>205</v>
      </c>
      <c r="C40" s="142" t="s">
        <v>361</v>
      </c>
      <c r="D40" s="143"/>
      <c r="E40" s="199"/>
      <c r="F40" s="199"/>
      <c r="G40" s="199"/>
      <c r="H40" s="199"/>
      <c r="I40" s="199"/>
      <c r="J40" s="199"/>
      <c r="K40" s="199"/>
      <c r="L40" s="199"/>
      <c r="M40" s="199"/>
      <c r="N40" s="199"/>
      <c r="O40" s="199"/>
      <c r="P40" s="199"/>
      <c r="Q40" s="200"/>
      <c r="R40" s="200"/>
      <c r="S40" s="201"/>
      <c r="T40" s="201"/>
    </row>
    <row r="41" spans="1:20" s="202" customFormat="1" ht="11.25">
      <c r="A41" s="141">
        <v>32</v>
      </c>
      <c r="B41" s="288" t="s">
        <v>206</v>
      </c>
      <c r="C41" s="142" t="s">
        <v>362</v>
      </c>
      <c r="D41" s="143"/>
      <c r="E41" s="199"/>
      <c r="F41" s="199"/>
      <c r="G41" s="199"/>
      <c r="H41" s="199"/>
      <c r="I41" s="199"/>
      <c r="J41" s="199"/>
      <c r="K41" s="199"/>
      <c r="L41" s="199"/>
      <c r="M41" s="199"/>
      <c r="N41" s="199"/>
      <c r="O41" s="199"/>
      <c r="P41" s="199"/>
      <c r="Q41" s="200"/>
      <c r="R41" s="200"/>
      <c r="S41" s="201"/>
      <c r="T41" s="201"/>
    </row>
    <row r="42" spans="1:20" s="202" customFormat="1" ht="11.25">
      <c r="A42" s="141">
        <v>33</v>
      </c>
      <c r="B42" s="288" t="s">
        <v>207</v>
      </c>
      <c r="C42" s="142" t="s">
        <v>208</v>
      </c>
      <c r="D42" s="143"/>
      <c r="E42" s="199"/>
      <c r="F42" s="199"/>
      <c r="G42" s="199"/>
      <c r="H42" s="199"/>
      <c r="I42" s="199"/>
      <c r="J42" s="199"/>
      <c r="K42" s="199"/>
      <c r="L42" s="199"/>
      <c r="M42" s="199"/>
      <c r="N42" s="199"/>
      <c r="O42" s="199"/>
      <c r="P42" s="199"/>
      <c r="Q42" s="200"/>
      <c r="R42" s="200"/>
      <c r="S42" s="201"/>
      <c r="T42" s="201"/>
    </row>
    <row r="43" spans="1:20" s="202" customFormat="1" ht="11.25">
      <c r="A43" s="141">
        <v>34</v>
      </c>
      <c r="B43" s="288" t="s">
        <v>209</v>
      </c>
      <c r="C43" s="142" t="s">
        <v>210</v>
      </c>
      <c r="D43" s="143"/>
      <c r="E43" s="199"/>
      <c r="F43" s="199"/>
      <c r="G43" s="199"/>
      <c r="H43" s="199"/>
      <c r="I43" s="199"/>
      <c r="J43" s="199"/>
      <c r="K43" s="199"/>
      <c r="L43" s="199"/>
      <c r="M43" s="199"/>
      <c r="N43" s="199"/>
      <c r="O43" s="199"/>
      <c r="P43" s="199"/>
      <c r="Q43" s="200"/>
      <c r="R43" s="200"/>
      <c r="S43" s="201"/>
      <c r="T43" s="201"/>
    </row>
    <row r="44" spans="1:20" s="202" customFormat="1" ht="11.25">
      <c r="A44" s="141">
        <v>35</v>
      </c>
      <c r="B44" s="288" t="s">
        <v>211</v>
      </c>
      <c r="C44" s="142" t="s">
        <v>363</v>
      </c>
      <c r="D44" s="143"/>
      <c r="E44" s="199"/>
      <c r="F44" s="199"/>
      <c r="G44" s="199"/>
      <c r="H44" s="199"/>
      <c r="I44" s="199"/>
      <c r="J44" s="199"/>
      <c r="K44" s="199"/>
      <c r="L44" s="199"/>
      <c r="M44" s="199"/>
      <c r="N44" s="199"/>
      <c r="O44" s="199"/>
      <c r="P44" s="199"/>
      <c r="Q44" s="200"/>
      <c r="R44" s="200"/>
      <c r="S44" s="201"/>
      <c r="T44" s="201"/>
    </row>
    <row r="45" spans="1:20" s="202" customFormat="1" ht="11.25">
      <c r="A45" s="141">
        <v>36</v>
      </c>
      <c r="B45" s="289" t="s">
        <v>212</v>
      </c>
      <c r="C45" s="142" t="s">
        <v>213</v>
      </c>
      <c r="D45" s="143"/>
      <c r="E45" s="199"/>
      <c r="F45" s="199"/>
      <c r="G45" s="199"/>
      <c r="H45" s="199"/>
      <c r="I45" s="199"/>
      <c r="J45" s="199"/>
      <c r="K45" s="199"/>
      <c r="L45" s="199"/>
      <c r="M45" s="199"/>
      <c r="N45" s="199"/>
      <c r="O45" s="199"/>
      <c r="P45" s="199"/>
      <c r="Q45" s="200"/>
      <c r="R45" s="200"/>
      <c r="S45" s="201"/>
      <c r="T45" s="201"/>
    </row>
    <row r="46" spans="1:20" s="202" customFormat="1" ht="11.25">
      <c r="A46" s="141">
        <v>37</v>
      </c>
      <c r="B46" s="289" t="s">
        <v>214</v>
      </c>
      <c r="C46" s="142" t="s">
        <v>364</v>
      </c>
      <c r="D46" s="143"/>
      <c r="E46" s="199"/>
      <c r="F46" s="203"/>
      <c r="G46" s="201"/>
      <c r="H46" s="201"/>
      <c r="I46" s="203"/>
      <c r="J46" s="201"/>
      <c r="K46" s="201"/>
      <c r="L46" s="201"/>
      <c r="M46" s="203"/>
      <c r="N46" s="201"/>
      <c r="O46" s="203"/>
      <c r="P46" s="201"/>
      <c r="Q46" s="200"/>
      <c r="R46" s="200"/>
      <c r="S46" s="201"/>
      <c r="T46" s="201"/>
    </row>
    <row r="47" spans="1:20" s="202" customFormat="1" ht="11.25">
      <c r="A47" s="141">
        <v>38</v>
      </c>
      <c r="B47" s="289" t="s">
        <v>215</v>
      </c>
      <c r="C47" s="142" t="s">
        <v>216</v>
      </c>
      <c r="D47" s="143"/>
      <c r="E47" s="199"/>
      <c r="F47" s="203"/>
      <c r="G47" s="201"/>
      <c r="H47" s="201"/>
      <c r="I47" s="203"/>
      <c r="J47" s="201"/>
      <c r="K47" s="201"/>
      <c r="L47" s="201"/>
      <c r="M47" s="203"/>
      <c r="N47" s="201"/>
      <c r="O47" s="203"/>
      <c r="P47" s="201"/>
      <c r="Q47" s="200"/>
      <c r="R47" s="200"/>
      <c r="S47" s="201"/>
      <c r="T47" s="201"/>
    </row>
    <row r="48" spans="1:20" s="202" customFormat="1" ht="11.25">
      <c r="A48" s="141">
        <v>39</v>
      </c>
      <c r="B48" s="289" t="s">
        <v>217</v>
      </c>
      <c r="C48" s="201" t="s">
        <v>218</v>
      </c>
      <c r="D48" s="143"/>
      <c r="E48" s="199"/>
      <c r="F48" s="203"/>
      <c r="G48" s="201"/>
      <c r="H48" s="201"/>
      <c r="I48" s="203"/>
      <c r="J48" s="201"/>
      <c r="K48" s="201"/>
      <c r="L48" s="201"/>
      <c r="M48" s="203"/>
      <c r="N48" s="201"/>
      <c r="O48" s="203"/>
      <c r="P48" s="201"/>
      <c r="Q48" s="200"/>
      <c r="R48" s="200"/>
      <c r="S48" s="201"/>
      <c r="T48" s="201"/>
    </row>
    <row r="49" spans="1:20" s="202" customFormat="1" ht="11.25">
      <c r="A49" s="141">
        <v>40</v>
      </c>
      <c r="B49" s="289" t="s">
        <v>219</v>
      </c>
      <c r="C49" s="201" t="s">
        <v>365</v>
      </c>
      <c r="D49" s="143"/>
      <c r="E49" s="199"/>
      <c r="F49" s="203"/>
      <c r="G49" s="201"/>
      <c r="H49" s="201"/>
      <c r="I49" s="203"/>
      <c r="J49" s="201"/>
      <c r="K49" s="201"/>
      <c r="L49" s="201"/>
      <c r="M49" s="203"/>
      <c r="N49" s="201"/>
      <c r="O49" s="203"/>
      <c r="P49" s="201"/>
      <c r="Q49" s="200"/>
      <c r="R49" s="200"/>
      <c r="S49" s="201"/>
      <c r="T49" s="201"/>
    </row>
    <row r="50" spans="1:20" ht="15.75" customHeight="1">
      <c r="A50" s="500" t="s">
        <v>408</v>
      </c>
      <c r="B50" s="501"/>
      <c r="C50" s="502"/>
      <c r="D50" s="205"/>
      <c r="E50" s="147"/>
      <c r="F50" s="147"/>
      <c r="G50" s="147"/>
      <c r="H50" s="147"/>
      <c r="I50" s="147"/>
      <c r="J50" s="147"/>
      <c r="K50" s="147"/>
      <c r="L50" s="147"/>
      <c r="M50" s="147"/>
      <c r="N50" s="147"/>
      <c r="O50" s="147"/>
      <c r="P50" s="147"/>
      <c r="Q50" s="146"/>
      <c r="R50" s="146"/>
      <c r="S50" s="147"/>
      <c r="T50" s="147"/>
    </row>
    <row r="51" spans="1:20" ht="15.75" customHeight="1">
      <c r="A51" s="141">
        <v>41</v>
      </c>
      <c r="B51" s="283" t="s">
        <v>221</v>
      </c>
      <c r="C51" s="150" t="s">
        <v>222</v>
      </c>
      <c r="D51" s="151"/>
      <c r="E51" s="129"/>
      <c r="F51" s="129"/>
      <c r="G51" s="129"/>
      <c r="H51" s="129"/>
      <c r="I51" s="129"/>
      <c r="J51" s="129"/>
      <c r="K51" s="129"/>
      <c r="L51" s="129"/>
      <c r="M51" s="129"/>
      <c r="N51" s="129"/>
      <c r="O51" s="129"/>
      <c r="P51" s="152"/>
      <c r="Q51" s="134"/>
      <c r="R51" s="134"/>
      <c r="S51" s="129"/>
      <c r="T51" s="129"/>
    </row>
    <row r="52" spans="1:20" ht="15.75" customHeight="1">
      <c r="A52" s="141">
        <v>42</v>
      </c>
      <c r="B52" s="283" t="s">
        <v>223</v>
      </c>
      <c r="C52" s="150" t="s">
        <v>224</v>
      </c>
      <c r="D52" s="151"/>
      <c r="E52" s="129"/>
      <c r="F52" s="129"/>
      <c r="G52" s="129"/>
      <c r="H52" s="129"/>
      <c r="I52" s="129"/>
      <c r="J52" s="129"/>
      <c r="K52" s="129"/>
      <c r="L52" s="129"/>
      <c r="M52" s="129"/>
      <c r="N52" s="129"/>
      <c r="O52" s="129"/>
      <c r="P52" s="152"/>
      <c r="Q52" s="134"/>
      <c r="R52" s="134"/>
      <c r="S52" s="129"/>
      <c r="T52" s="129"/>
    </row>
    <row r="53" spans="1:20" ht="15.75" customHeight="1">
      <c r="A53" s="141">
        <v>43</v>
      </c>
      <c r="B53" s="283" t="s">
        <v>225</v>
      </c>
      <c r="C53" s="144" t="s">
        <v>226</v>
      </c>
      <c r="D53" s="151"/>
      <c r="E53" s="129"/>
      <c r="F53" s="129"/>
      <c r="G53" s="129"/>
      <c r="H53" s="129"/>
      <c r="I53" s="129"/>
      <c r="J53" s="129"/>
      <c r="K53" s="129"/>
      <c r="L53" s="129"/>
      <c r="M53" s="129"/>
      <c r="N53" s="129"/>
      <c r="O53" s="129"/>
      <c r="P53" s="152"/>
      <c r="Q53" s="134"/>
      <c r="R53" s="134"/>
      <c r="S53" s="129"/>
      <c r="T53" s="129"/>
    </row>
    <row r="54" spans="1:20" ht="15.75" customHeight="1">
      <c r="A54" s="141">
        <v>44</v>
      </c>
      <c r="B54" s="283" t="s">
        <v>227</v>
      </c>
      <c r="C54" s="144" t="s">
        <v>228</v>
      </c>
      <c r="D54" s="151"/>
      <c r="E54" s="129"/>
      <c r="F54" s="129"/>
      <c r="G54" s="129"/>
      <c r="H54" s="129"/>
      <c r="I54" s="129"/>
      <c r="J54" s="129"/>
      <c r="K54" s="129"/>
      <c r="L54" s="129"/>
      <c r="M54" s="129"/>
      <c r="N54" s="129"/>
      <c r="O54" s="129"/>
      <c r="P54" s="152"/>
      <c r="Q54" s="134"/>
      <c r="R54" s="134"/>
      <c r="S54" s="129"/>
      <c r="T54" s="129"/>
    </row>
    <row r="55" spans="1:20" ht="15.75" customHeight="1">
      <c r="A55" s="141">
        <v>45</v>
      </c>
      <c r="B55" s="283" t="s">
        <v>229</v>
      </c>
      <c r="C55" s="144" t="s">
        <v>230</v>
      </c>
      <c r="D55" s="151"/>
      <c r="E55" s="129"/>
      <c r="F55" s="129"/>
      <c r="G55" s="129"/>
      <c r="H55" s="129"/>
      <c r="I55" s="129"/>
      <c r="J55" s="129"/>
      <c r="K55" s="129"/>
      <c r="L55" s="129"/>
      <c r="M55" s="129"/>
      <c r="N55" s="129"/>
      <c r="O55" s="129"/>
      <c r="P55" s="152"/>
      <c r="Q55" s="134"/>
      <c r="R55" s="134"/>
      <c r="S55" s="129"/>
      <c r="T55" s="129"/>
    </row>
    <row r="56" spans="1:20" ht="15.75" customHeight="1">
      <c r="A56" s="141">
        <v>46</v>
      </c>
      <c r="B56" s="283" t="s">
        <v>231</v>
      </c>
      <c r="C56" s="150" t="s">
        <v>232</v>
      </c>
      <c r="D56" s="151"/>
      <c r="E56" s="129"/>
      <c r="F56" s="129"/>
      <c r="G56" s="129"/>
      <c r="H56" s="129"/>
      <c r="I56" s="133"/>
      <c r="J56" s="129"/>
      <c r="K56" s="129"/>
      <c r="L56" s="129"/>
      <c r="M56" s="133"/>
      <c r="N56" s="129"/>
      <c r="O56" s="133"/>
      <c r="P56" s="152"/>
      <c r="Q56" s="134"/>
      <c r="R56" s="134"/>
      <c r="S56" s="129"/>
      <c r="T56" s="129"/>
    </row>
    <row r="57" spans="1:20" ht="15.75" customHeight="1">
      <c r="A57" s="141">
        <v>47</v>
      </c>
      <c r="B57" s="283" t="s">
        <v>233</v>
      </c>
      <c r="C57" s="144" t="s">
        <v>234</v>
      </c>
      <c r="D57" s="151"/>
      <c r="E57" s="129"/>
      <c r="F57" s="129"/>
      <c r="G57" s="129"/>
      <c r="H57" s="129"/>
      <c r="I57" s="133"/>
      <c r="J57" s="129"/>
      <c r="K57" s="129"/>
      <c r="L57" s="129"/>
      <c r="M57" s="133"/>
      <c r="N57" s="129"/>
      <c r="O57" s="133"/>
      <c r="P57" s="152"/>
      <c r="Q57" s="134"/>
      <c r="R57" s="134"/>
      <c r="S57" s="129"/>
      <c r="T57" s="129"/>
    </row>
    <row r="58" spans="1:20" ht="15.75" customHeight="1">
      <c r="A58" s="141">
        <v>48</v>
      </c>
      <c r="B58" s="283" t="s">
        <v>235</v>
      </c>
      <c r="C58" s="144" t="s">
        <v>236</v>
      </c>
      <c r="D58" s="151"/>
      <c r="E58" s="129"/>
      <c r="F58" s="129"/>
      <c r="G58" s="129"/>
      <c r="H58" s="129"/>
      <c r="I58" s="133"/>
      <c r="J58" s="129"/>
      <c r="K58" s="129"/>
      <c r="L58" s="129"/>
      <c r="M58" s="133"/>
      <c r="N58" s="129"/>
      <c r="O58" s="133"/>
      <c r="P58" s="152"/>
      <c r="Q58" s="134"/>
      <c r="R58" s="134"/>
      <c r="S58" s="129"/>
      <c r="T58" s="129"/>
    </row>
    <row r="59" spans="1:20" ht="15.75" customHeight="1">
      <c r="A59" s="141">
        <v>49</v>
      </c>
      <c r="B59" s="283" t="s">
        <v>237</v>
      </c>
      <c r="C59" s="144" t="s">
        <v>238</v>
      </c>
      <c r="D59" s="151"/>
      <c r="E59" s="129"/>
      <c r="F59" s="129"/>
      <c r="G59" s="129"/>
      <c r="H59" s="129"/>
      <c r="I59" s="133"/>
      <c r="J59" s="129"/>
      <c r="K59" s="129"/>
      <c r="L59" s="129"/>
      <c r="M59" s="133"/>
      <c r="N59" s="129"/>
      <c r="O59" s="133"/>
      <c r="P59" s="152"/>
      <c r="Q59" s="134"/>
      <c r="R59" s="134"/>
      <c r="S59" s="129"/>
      <c r="T59" s="129"/>
    </row>
    <row r="60" spans="1:20" ht="15.75" customHeight="1">
      <c r="A60" s="141">
        <v>50</v>
      </c>
      <c r="B60" s="283" t="s">
        <v>239</v>
      </c>
      <c r="C60" s="144" t="s">
        <v>240</v>
      </c>
      <c r="D60" s="151"/>
      <c r="E60" s="129"/>
      <c r="F60" s="129"/>
      <c r="G60" s="129"/>
      <c r="H60" s="129"/>
      <c r="I60" s="133"/>
      <c r="J60" s="129"/>
      <c r="K60" s="129"/>
      <c r="L60" s="129"/>
      <c r="M60" s="133"/>
      <c r="N60" s="129"/>
      <c r="O60" s="133"/>
      <c r="P60" s="152"/>
      <c r="Q60" s="134"/>
      <c r="R60" s="134"/>
      <c r="S60" s="129"/>
      <c r="T60" s="129"/>
    </row>
    <row r="61" spans="1:20" ht="15.75" customHeight="1">
      <c r="A61" s="141">
        <v>51</v>
      </c>
      <c r="B61" s="283" t="s">
        <v>241</v>
      </c>
      <c r="C61" s="150" t="s">
        <v>242</v>
      </c>
      <c r="D61" s="151"/>
      <c r="E61" s="129"/>
      <c r="F61" s="129"/>
      <c r="G61" s="129"/>
      <c r="H61" s="129"/>
      <c r="I61" s="133"/>
      <c r="J61" s="129"/>
      <c r="K61" s="129"/>
      <c r="L61" s="129"/>
      <c r="M61" s="133"/>
      <c r="N61" s="129"/>
      <c r="O61" s="133"/>
      <c r="P61" s="152"/>
      <c r="Q61" s="134"/>
      <c r="R61" s="134"/>
      <c r="S61" s="129"/>
      <c r="T61" s="129"/>
    </row>
    <row r="62" spans="1:20" ht="15.75" customHeight="1">
      <c r="A62" s="141">
        <v>52</v>
      </c>
      <c r="B62" s="283" t="s">
        <v>243</v>
      </c>
      <c r="C62" s="150" t="s">
        <v>244</v>
      </c>
      <c r="D62" s="151"/>
      <c r="E62" s="129"/>
      <c r="F62" s="129"/>
      <c r="G62" s="129"/>
      <c r="H62" s="129"/>
      <c r="I62" s="133"/>
      <c r="J62" s="129"/>
      <c r="K62" s="129"/>
      <c r="L62" s="129"/>
      <c r="M62" s="133"/>
      <c r="N62" s="129"/>
      <c r="O62" s="133"/>
      <c r="P62" s="152"/>
      <c r="Q62" s="134"/>
      <c r="R62" s="134"/>
      <c r="S62" s="129"/>
      <c r="T62" s="129"/>
    </row>
    <row r="63" spans="1:20" ht="15.75" customHeight="1">
      <c r="A63" s="141">
        <v>53</v>
      </c>
      <c r="B63" s="283" t="s">
        <v>245</v>
      </c>
      <c r="C63" s="150" t="s">
        <v>246</v>
      </c>
      <c r="D63" s="151"/>
      <c r="E63" s="129"/>
      <c r="F63" s="129"/>
      <c r="G63" s="129"/>
      <c r="H63" s="129"/>
      <c r="I63" s="133"/>
      <c r="J63" s="129"/>
      <c r="K63" s="129"/>
      <c r="L63" s="129"/>
      <c r="M63" s="133"/>
      <c r="N63" s="129"/>
      <c r="O63" s="133"/>
      <c r="P63" s="152"/>
      <c r="Q63" s="134"/>
      <c r="R63" s="134"/>
      <c r="S63" s="129"/>
      <c r="T63" s="129"/>
    </row>
    <row r="64" spans="1:20" ht="15.75" customHeight="1">
      <c r="A64" s="141">
        <v>54</v>
      </c>
      <c r="B64" s="283" t="s">
        <v>247</v>
      </c>
      <c r="C64" s="150" t="s">
        <v>248</v>
      </c>
      <c r="D64" s="151"/>
      <c r="E64" s="129"/>
      <c r="F64" s="129"/>
      <c r="G64" s="129"/>
      <c r="H64" s="129"/>
      <c r="I64" s="133"/>
      <c r="J64" s="129"/>
      <c r="K64" s="129"/>
      <c r="L64" s="129"/>
      <c r="M64" s="133"/>
      <c r="N64" s="129"/>
      <c r="O64" s="133"/>
      <c r="P64" s="152"/>
      <c r="Q64" s="134"/>
      <c r="R64" s="134"/>
      <c r="S64" s="129"/>
      <c r="T64" s="129"/>
    </row>
    <row r="65" spans="1:20" ht="15.75" customHeight="1">
      <c r="A65" s="141">
        <v>55</v>
      </c>
      <c r="B65" s="283" t="s">
        <v>249</v>
      </c>
      <c r="C65" s="142" t="s">
        <v>250</v>
      </c>
      <c r="D65" s="151"/>
      <c r="E65" s="129"/>
      <c r="F65" s="129"/>
      <c r="G65" s="129"/>
      <c r="H65" s="129"/>
      <c r="I65" s="133"/>
      <c r="J65" s="129"/>
      <c r="K65" s="129"/>
      <c r="L65" s="129"/>
      <c r="M65" s="133"/>
      <c r="N65" s="129"/>
      <c r="O65" s="133"/>
      <c r="P65" s="152"/>
      <c r="Q65" s="134"/>
      <c r="R65" s="134"/>
      <c r="S65" s="129"/>
      <c r="T65" s="129"/>
    </row>
    <row r="66" spans="1:20" ht="15.75" customHeight="1">
      <c r="A66" s="141">
        <v>56</v>
      </c>
      <c r="B66" s="283" t="s">
        <v>251</v>
      </c>
      <c r="C66" s="142" t="s">
        <v>252</v>
      </c>
      <c r="D66" s="151"/>
      <c r="E66" s="129"/>
      <c r="F66" s="129"/>
      <c r="G66" s="129"/>
      <c r="H66" s="129"/>
      <c r="I66" s="133"/>
      <c r="J66" s="129"/>
      <c r="K66" s="129"/>
      <c r="L66" s="129"/>
      <c r="M66" s="133"/>
      <c r="N66" s="129"/>
      <c r="O66" s="133"/>
      <c r="P66" s="152"/>
      <c r="Q66" s="134"/>
      <c r="R66" s="134"/>
      <c r="S66" s="129"/>
      <c r="T66" s="129"/>
    </row>
    <row r="67" spans="1:20" ht="11.25">
      <c r="A67" s="141">
        <v>57</v>
      </c>
      <c r="B67" s="283" t="s">
        <v>253</v>
      </c>
      <c r="C67" s="153" t="s">
        <v>254</v>
      </c>
      <c r="D67" s="151"/>
      <c r="E67" s="129"/>
      <c r="F67" s="129"/>
      <c r="G67" s="129"/>
      <c r="H67" s="129"/>
      <c r="I67" s="133"/>
      <c r="J67" s="129"/>
      <c r="K67" s="129"/>
      <c r="L67" s="129"/>
      <c r="M67" s="133"/>
      <c r="N67" s="129"/>
      <c r="O67" s="133"/>
      <c r="P67" s="152"/>
      <c r="Q67" s="134"/>
      <c r="R67" s="134"/>
      <c r="S67" s="129"/>
      <c r="T67" s="129"/>
    </row>
    <row r="68" spans="1:20" ht="11.25">
      <c r="A68" s="141">
        <v>58</v>
      </c>
      <c r="B68" s="283" t="s">
        <v>255</v>
      </c>
      <c r="C68" s="150" t="s">
        <v>349</v>
      </c>
      <c r="D68" s="151"/>
      <c r="E68" s="129"/>
      <c r="F68" s="129"/>
      <c r="G68" s="129"/>
      <c r="H68" s="129"/>
      <c r="I68" s="133"/>
      <c r="J68" s="129"/>
      <c r="K68" s="129"/>
      <c r="L68" s="129"/>
      <c r="M68" s="133"/>
      <c r="N68" s="129"/>
      <c r="O68" s="133"/>
      <c r="P68" s="152"/>
      <c r="Q68" s="134"/>
      <c r="R68" s="134"/>
      <c r="S68" s="129"/>
      <c r="T68" s="129"/>
    </row>
    <row r="69" spans="1:20" ht="11.25">
      <c r="A69" s="141">
        <v>59</v>
      </c>
      <c r="B69" s="283" t="s">
        <v>256</v>
      </c>
      <c r="C69" s="142" t="s">
        <v>257</v>
      </c>
      <c r="D69" s="151"/>
      <c r="E69" s="129"/>
      <c r="F69" s="129"/>
      <c r="G69" s="129"/>
      <c r="H69" s="129"/>
      <c r="I69" s="133"/>
      <c r="J69" s="129"/>
      <c r="K69" s="129"/>
      <c r="L69" s="129"/>
      <c r="M69" s="133"/>
      <c r="N69" s="129"/>
      <c r="O69" s="133"/>
      <c r="P69" s="152"/>
      <c r="Q69" s="134"/>
      <c r="R69" s="134"/>
      <c r="S69" s="129"/>
      <c r="T69" s="129"/>
    </row>
    <row r="70" spans="1:20" ht="11.25">
      <c r="A70" s="141">
        <v>60</v>
      </c>
      <c r="B70" s="283" t="s">
        <v>258</v>
      </c>
      <c r="C70" s="142" t="s">
        <v>259</v>
      </c>
      <c r="D70" s="151"/>
      <c r="E70" s="129"/>
      <c r="F70" s="129"/>
      <c r="G70" s="129"/>
      <c r="H70" s="129"/>
      <c r="I70" s="133"/>
      <c r="J70" s="129"/>
      <c r="K70" s="129"/>
      <c r="L70" s="129"/>
      <c r="M70" s="133"/>
      <c r="N70" s="129"/>
      <c r="O70" s="133"/>
      <c r="P70" s="152"/>
      <c r="Q70" s="134"/>
      <c r="R70" s="134"/>
      <c r="S70" s="129"/>
      <c r="T70" s="129"/>
    </row>
    <row r="71" spans="1:20" ht="11.25">
      <c r="A71" s="141">
        <v>61</v>
      </c>
      <c r="B71" s="283" t="s">
        <v>260</v>
      </c>
      <c r="C71" s="142" t="s">
        <v>261</v>
      </c>
      <c r="D71" s="151"/>
      <c r="E71" s="129"/>
      <c r="F71" s="129"/>
      <c r="G71" s="129"/>
      <c r="H71" s="129"/>
      <c r="I71" s="133"/>
      <c r="J71" s="129"/>
      <c r="K71" s="129"/>
      <c r="L71" s="129"/>
      <c r="M71" s="133"/>
      <c r="N71" s="129"/>
      <c r="O71" s="133"/>
      <c r="P71" s="152"/>
      <c r="Q71" s="134"/>
      <c r="R71" s="134"/>
      <c r="S71" s="129"/>
      <c r="T71" s="129"/>
    </row>
    <row r="72" spans="1:20" ht="11.25">
      <c r="A72" s="141">
        <v>62</v>
      </c>
      <c r="B72" s="283" t="s">
        <v>262</v>
      </c>
      <c r="C72" s="142" t="s">
        <v>263</v>
      </c>
      <c r="D72" s="151"/>
      <c r="E72" s="129"/>
      <c r="F72" s="129"/>
      <c r="G72" s="129"/>
      <c r="H72" s="129"/>
      <c r="I72" s="133"/>
      <c r="J72" s="129"/>
      <c r="K72" s="129"/>
      <c r="L72" s="129"/>
      <c r="M72" s="133"/>
      <c r="N72" s="129"/>
      <c r="O72" s="133"/>
      <c r="P72" s="152"/>
      <c r="Q72" s="134"/>
      <c r="R72" s="134"/>
      <c r="S72" s="129"/>
      <c r="T72" s="129"/>
    </row>
    <row r="73" spans="1:20" ht="11.25">
      <c r="A73" s="141">
        <v>63</v>
      </c>
      <c r="B73" s="283" t="s">
        <v>264</v>
      </c>
      <c r="C73" s="142" t="s">
        <v>265</v>
      </c>
      <c r="D73" s="151"/>
      <c r="E73" s="129"/>
      <c r="F73" s="129"/>
      <c r="G73" s="129"/>
      <c r="H73" s="129"/>
      <c r="I73" s="133"/>
      <c r="J73" s="129"/>
      <c r="K73" s="129"/>
      <c r="L73" s="129"/>
      <c r="M73" s="133"/>
      <c r="N73" s="129"/>
      <c r="O73" s="133"/>
      <c r="P73" s="152"/>
      <c r="Q73" s="134"/>
      <c r="R73" s="134"/>
      <c r="S73" s="129"/>
      <c r="T73" s="129"/>
    </row>
    <row r="74" spans="1:20" ht="11.25">
      <c r="A74" s="141">
        <v>64</v>
      </c>
      <c r="B74" s="283" t="s">
        <v>266</v>
      </c>
      <c r="C74" s="142" t="s">
        <v>267</v>
      </c>
      <c r="D74" s="151"/>
      <c r="E74" s="129"/>
      <c r="F74" s="129"/>
      <c r="G74" s="129"/>
      <c r="H74" s="129"/>
      <c r="I74" s="133"/>
      <c r="J74" s="129"/>
      <c r="K74" s="129"/>
      <c r="L74" s="129"/>
      <c r="M74" s="133"/>
      <c r="N74" s="129"/>
      <c r="O74" s="133"/>
      <c r="P74" s="152"/>
      <c r="Q74" s="134"/>
      <c r="R74" s="134"/>
      <c r="S74" s="129"/>
      <c r="T74" s="129"/>
    </row>
    <row r="75" spans="1:20" ht="11.25">
      <c r="A75" s="141">
        <v>65</v>
      </c>
      <c r="B75" s="283" t="s">
        <v>268</v>
      </c>
      <c r="C75" s="142" t="s">
        <v>269</v>
      </c>
      <c r="D75" s="151"/>
      <c r="E75" s="129"/>
      <c r="F75" s="129"/>
      <c r="G75" s="129"/>
      <c r="H75" s="129"/>
      <c r="I75" s="133"/>
      <c r="J75" s="129"/>
      <c r="K75" s="129"/>
      <c r="L75" s="129"/>
      <c r="M75" s="133"/>
      <c r="N75" s="129"/>
      <c r="O75" s="133"/>
      <c r="P75" s="152"/>
      <c r="Q75" s="134"/>
      <c r="R75" s="134"/>
      <c r="S75" s="129"/>
      <c r="T75" s="129"/>
    </row>
    <row r="76" spans="1:20" ht="11.25">
      <c r="A76" s="141">
        <v>66</v>
      </c>
      <c r="B76" s="283" t="s">
        <v>270</v>
      </c>
      <c r="C76" s="142" t="s">
        <v>271</v>
      </c>
      <c r="D76" s="151"/>
      <c r="E76" s="129"/>
      <c r="F76" s="129"/>
      <c r="G76" s="129"/>
      <c r="H76" s="129"/>
      <c r="I76" s="133"/>
      <c r="J76" s="129"/>
      <c r="K76" s="129"/>
      <c r="L76" s="129"/>
      <c r="M76" s="133"/>
      <c r="N76" s="129"/>
      <c r="O76" s="133"/>
      <c r="P76" s="152"/>
      <c r="Q76" s="134"/>
      <c r="R76" s="134"/>
      <c r="S76" s="129"/>
      <c r="T76" s="129"/>
    </row>
    <row r="77" spans="1:20" ht="11.25">
      <c r="A77" s="141">
        <v>67</v>
      </c>
      <c r="B77" s="283" t="s">
        <v>272</v>
      </c>
      <c r="C77" s="154" t="s">
        <v>273</v>
      </c>
      <c r="D77" s="137"/>
      <c r="E77" s="129"/>
      <c r="F77" s="133"/>
      <c r="H77" s="129"/>
      <c r="I77" s="129"/>
      <c r="J77" s="133"/>
      <c r="K77" s="129"/>
      <c r="L77" s="129"/>
      <c r="M77" s="133"/>
      <c r="N77" s="133"/>
      <c r="O77" s="133"/>
      <c r="P77" s="133"/>
      <c r="Q77" s="155"/>
      <c r="R77" s="134"/>
      <c r="S77" s="129"/>
      <c r="T77" s="129"/>
    </row>
    <row r="78" spans="1:20" ht="11.25">
      <c r="A78" s="141">
        <v>68</v>
      </c>
      <c r="B78" s="283" t="s">
        <v>274</v>
      </c>
      <c r="C78" s="150" t="s">
        <v>350</v>
      </c>
      <c r="D78" s="151"/>
      <c r="E78" s="129"/>
      <c r="F78" s="129"/>
      <c r="G78" s="129"/>
      <c r="H78" s="129"/>
      <c r="I78" s="129"/>
      <c r="J78" s="129"/>
      <c r="K78" s="129"/>
      <c r="L78" s="129"/>
      <c r="M78" s="129"/>
      <c r="N78" s="129"/>
      <c r="O78" s="129"/>
      <c r="P78" s="129"/>
      <c r="Q78" s="155"/>
      <c r="R78" s="134"/>
      <c r="S78" s="129"/>
      <c r="T78" s="129"/>
    </row>
    <row r="79" spans="1:20" ht="12" thickBot="1">
      <c r="A79" s="141">
        <v>69</v>
      </c>
      <c r="B79" s="284" t="s">
        <v>275</v>
      </c>
      <c r="C79" s="156" t="s">
        <v>351</v>
      </c>
      <c r="D79" s="151"/>
      <c r="E79" s="129"/>
      <c r="F79" s="133"/>
      <c r="G79" s="129"/>
      <c r="H79" s="129"/>
      <c r="I79" s="133"/>
      <c r="J79" s="129"/>
      <c r="K79" s="129"/>
      <c r="L79" s="133"/>
      <c r="M79" s="133"/>
      <c r="N79" s="133"/>
      <c r="P79" s="133"/>
      <c r="Q79" s="155"/>
      <c r="R79" s="134"/>
      <c r="S79" s="129"/>
      <c r="T79" s="129"/>
    </row>
    <row r="80" spans="1:20" ht="23.25" customHeight="1">
      <c r="A80" s="503" t="s">
        <v>409</v>
      </c>
      <c r="B80" s="504"/>
      <c r="C80" s="504"/>
      <c r="D80" s="505"/>
      <c r="E80" s="145"/>
      <c r="F80" s="148"/>
      <c r="G80" s="147"/>
      <c r="H80" s="147"/>
      <c r="I80" s="148"/>
      <c r="J80" s="147"/>
      <c r="K80" s="147"/>
      <c r="L80" s="147"/>
      <c r="M80" s="148"/>
      <c r="N80" s="147"/>
      <c r="O80" s="147"/>
      <c r="P80" s="204"/>
      <c r="Q80" s="146"/>
      <c r="R80" s="146"/>
      <c r="S80" s="147"/>
      <c r="T80" s="147"/>
    </row>
    <row r="81" spans="1:20" ht="11.25" customHeight="1">
      <c r="A81" s="479" t="s">
        <v>277</v>
      </c>
      <c r="B81" s="480"/>
      <c r="C81" s="480"/>
      <c r="D81" s="481"/>
      <c r="E81" s="129"/>
      <c r="F81" s="129"/>
      <c r="G81" s="129"/>
      <c r="H81" s="129"/>
      <c r="I81" s="129"/>
      <c r="J81" s="129"/>
      <c r="K81" s="129"/>
      <c r="L81" s="129"/>
      <c r="M81" s="129"/>
      <c r="N81" s="129"/>
      <c r="O81" s="129"/>
      <c r="P81" s="152"/>
      <c r="Q81" s="134"/>
      <c r="R81" s="134"/>
      <c r="S81" s="129"/>
      <c r="T81" s="129"/>
    </row>
    <row r="82" spans="1:20" ht="22.5">
      <c r="A82" s="157">
        <v>70</v>
      </c>
      <c r="B82" s="290" t="s">
        <v>278</v>
      </c>
      <c r="C82" s="150" t="s">
        <v>279</v>
      </c>
      <c r="D82" s="150"/>
      <c r="E82" s="129"/>
      <c r="F82" s="133"/>
      <c r="G82" s="129"/>
      <c r="H82" s="129"/>
      <c r="I82" s="133"/>
      <c r="J82" s="129"/>
      <c r="K82" s="129"/>
      <c r="L82" s="129"/>
      <c r="M82" s="133"/>
      <c r="N82" s="129"/>
      <c r="O82" s="133"/>
      <c r="P82" s="152"/>
      <c r="Q82" s="134"/>
      <c r="R82" s="134"/>
      <c r="S82" s="129"/>
      <c r="T82" s="129"/>
    </row>
    <row r="83" spans="1:20" ht="23.25" thickBot="1">
      <c r="A83" s="158">
        <v>71</v>
      </c>
      <c r="B83" s="282" t="s">
        <v>280</v>
      </c>
      <c r="C83" s="156" t="s">
        <v>366</v>
      </c>
      <c r="D83" s="156"/>
      <c r="E83" s="129"/>
      <c r="F83" s="133"/>
      <c r="G83" s="129"/>
      <c r="H83" s="129"/>
      <c r="I83" s="133"/>
      <c r="J83" s="129"/>
      <c r="K83" s="129"/>
      <c r="L83" s="129"/>
      <c r="M83" s="133"/>
      <c r="N83" s="129"/>
      <c r="O83" s="133"/>
      <c r="P83" s="152"/>
      <c r="Q83" s="134"/>
      <c r="R83" s="134"/>
      <c r="S83" s="129"/>
      <c r="T83" s="129"/>
    </row>
    <row r="84" spans="1:20" ht="12" thickBot="1">
      <c r="A84" s="476" t="s">
        <v>281</v>
      </c>
      <c r="B84" s="477"/>
      <c r="C84" s="477"/>
      <c r="D84" s="478"/>
      <c r="E84" s="128"/>
      <c r="F84" s="129"/>
      <c r="G84" s="129"/>
      <c r="H84" s="129"/>
      <c r="I84" s="129"/>
      <c r="J84" s="129"/>
      <c r="K84" s="129"/>
      <c r="L84" s="129"/>
      <c r="M84" s="129"/>
      <c r="N84" s="129"/>
      <c r="O84" s="129"/>
      <c r="P84" s="152"/>
      <c r="Q84" s="134"/>
      <c r="R84" s="134"/>
      <c r="S84" s="129"/>
      <c r="T84" s="129"/>
    </row>
    <row r="85" spans="1:20" ht="22.5">
      <c r="A85" s="159">
        <v>72</v>
      </c>
      <c r="B85" s="285" t="s">
        <v>282</v>
      </c>
      <c r="C85" s="160" t="s">
        <v>283</v>
      </c>
      <c r="D85" s="161"/>
      <c r="E85" s="129"/>
      <c r="F85" s="133"/>
      <c r="G85" s="129"/>
      <c r="H85" s="129"/>
      <c r="I85" s="133"/>
      <c r="J85" s="129"/>
      <c r="K85" s="129"/>
      <c r="L85" s="129"/>
      <c r="M85" s="133"/>
      <c r="N85" s="129"/>
      <c r="O85" s="133"/>
      <c r="P85" s="152"/>
      <c r="Q85" s="134"/>
      <c r="R85" s="134"/>
      <c r="S85" s="129"/>
      <c r="T85" s="129"/>
    </row>
    <row r="86" spans="1:20" ht="23.25" thickBot="1">
      <c r="A86" s="158">
        <v>73</v>
      </c>
      <c r="B86" s="291" t="s">
        <v>367</v>
      </c>
      <c r="C86" s="156" t="s">
        <v>368</v>
      </c>
      <c r="D86" s="162"/>
      <c r="E86" s="129"/>
      <c r="F86" s="129"/>
      <c r="G86" s="129"/>
      <c r="H86" s="129"/>
      <c r="I86" s="133"/>
      <c r="J86" s="129"/>
      <c r="K86" s="129"/>
      <c r="L86" s="129"/>
      <c r="M86" s="133"/>
      <c r="N86" s="129"/>
      <c r="O86" s="133"/>
      <c r="P86" s="152"/>
      <c r="Q86" s="134"/>
      <c r="R86" s="134"/>
      <c r="S86" s="129"/>
      <c r="T86" s="129"/>
    </row>
    <row r="87" spans="1:20" ht="15.75" customHeight="1" thickBot="1">
      <c r="A87" s="485" t="s">
        <v>369</v>
      </c>
      <c r="B87" s="486"/>
      <c r="C87" s="486"/>
      <c r="D87" s="487"/>
      <c r="E87" s="128"/>
      <c r="F87" s="129"/>
      <c r="G87" s="129"/>
      <c r="H87" s="129"/>
      <c r="I87" s="129"/>
      <c r="J87" s="129"/>
      <c r="K87" s="129"/>
      <c r="L87" s="129"/>
      <c r="M87" s="129"/>
      <c r="N87" s="129"/>
      <c r="O87" s="129"/>
      <c r="P87" s="152"/>
      <c r="Q87" s="134"/>
      <c r="R87" s="134"/>
      <c r="S87" s="129"/>
      <c r="T87" s="129"/>
    </row>
    <row r="88" spans="1:20" ht="22.5">
      <c r="A88" s="159">
        <v>74</v>
      </c>
      <c r="B88" s="285" t="s">
        <v>284</v>
      </c>
      <c r="C88" s="160" t="s">
        <v>285</v>
      </c>
      <c r="D88" s="163"/>
      <c r="E88" s="129"/>
      <c r="F88" s="129"/>
      <c r="G88" s="129"/>
      <c r="H88" s="129"/>
      <c r="I88" s="133"/>
      <c r="J88" s="129"/>
      <c r="K88" s="129"/>
      <c r="L88" s="129"/>
      <c r="M88" s="133"/>
      <c r="N88" s="129"/>
      <c r="O88" s="133"/>
      <c r="P88" s="152"/>
      <c r="Q88" s="134"/>
      <c r="R88" s="134"/>
      <c r="S88" s="129"/>
      <c r="T88" s="129"/>
    </row>
    <row r="89" spans="1:20" ht="22.5">
      <c r="A89" s="157">
        <v>75</v>
      </c>
      <c r="B89" s="288" t="s">
        <v>286</v>
      </c>
      <c r="C89" s="142" t="s">
        <v>287</v>
      </c>
      <c r="D89" s="164"/>
      <c r="E89" s="129"/>
      <c r="F89" s="129"/>
      <c r="G89" s="129"/>
      <c r="H89" s="129"/>
      <c r="I89" s="133"/>
      <c r="J89" s="129"/>
      <c r="K89" s="129"/>
      <c r="L89" s="129"/>
      <c r="M89" s="133"/>
      <c r="N89" s="129"/>
      <c r="O89" s="133"/>
      <c r="P89" s="152"/>
      <c r="Q89" s="134"/>
      <c r="R89" s="134"/>
      <c r="S89" s="129"/>
      <c r="T89" s="129"/>
    </row>
    <row r="90" spans="1:20" ht="11.25">
      <c r="A90" s="157">
        <v>76</v>
      </c>
      <c r="B90" s="288" t="s">
        <v>288</v>
      </c>
      <c r="C90" s="150" t="s">
        <v>370</v>
      </c>
      <c r="D90" s="149"/>
      <c r="E90" s="129"/>
      <c r="F90" s="133"/>
      <c r="G90" s="129"/>
      <c r="H90" s="129"/>
      <c r="I90" s="133"/>
      <c r="J90" s="129"/>
      <c r="K90" s="129"/>
      <c r="L90" s="129"/>
      <c r="M90" s="133"/>
      <c r="N90" s="129"/>
      <c r="O90" s="133"/>
      <c r="P90" s="152"/>
      <c r="Q90" s="134"/>
      <c r="R90" s="134"/>
      <c r="S90" s="129"/>
      <c r="T90" s="129"/>
    </row>
    <row r="91" spans="1:20" ht="12" thickBot="1">
      <c r="A91" s="158">
        <v>77</v>
      </c>
      <c r="B91" s="291" t="s">
        <v>289</v>
      </c>
      <c r="C91" s="156" t="s">
        <v>355</v>
      </c>
      <c r="D91" s="164"/>
      <c r="E91" s="129"/>
      <c r="F91" s="129"/>
      <c r="G91" s="129"/>
      <c r="H91" s="129"/>
      <c r="I91" s="133"/>
      <c r="J91" s="129"/>
      <c r="K91" s="129"/>
      <c r="L91" s="129"/>
      <c r="M91" s="133"/>
      <c r="N91" s="129"/>
      <c r="O91" s="133"/>
      <c r="P91" s="152"/>
      <c r="Q91" s="134"/>
      <c r="R91" s="134"/>
      <c r="S91" s="129"/>
      <c r="T91" s="129"/>
    </row>
    <row r="92" spans="1:20" ht="16.5" customHeight="1" thickBot="1">
      <c r="A92" s="482" t="s">
        <v>410</v>
      </c>
      <c r="B92" s="483"/>
      <c r="C92" s="483"/>
      <c r="D92" s="484"/>
      <c r="E92" s="128"/>
      <c r="F92" s="129"/>
      <c r="G92" s="129"/>
      <c r="H92" s="129"/>
      <c r="I92" s="129"/>
      <c r="J92" s="129"/>
      <c r="K92" s="129"/>
      <c r="L92" s="129"/>
      <c r="M92" s="129"/>
      <c r="N92" s="129"/>
      <c r="O92" s="129"/>
      <c r="P92" s="152"/>
      <c r="Q92" s="134"/>
      <c r="R92" s="134"/>
      <c r="S92" s="129"/>
      <c r="T92" s="129"/>
    </row>
    <row r="93" spans="1:20" ht="30.75" customHeight="1">
      <c r="A93" s="159">
        <v>78</v>
      </c>
      <c r="B93" s="292" t="s">
        <v>291</v>
      </c>
      <c r="C93" s="166" t="s">
        <v>292</v>
      </c>
      <c r="D93" s="167"/>
      <c r="E93" s="133"/>
      <c r="F93" s="133"/>
      <c r="G93" s="129"/>
      <c r="H93" s="129"/>
      <c r="I93" s="133"/>
      <c r="J93" s="129"/>
      <c r="K93" s="129"/>
      <c r="L93" s="129"/>
      <c r="M93" s="133"/>
      <c r="N93" s="129"/>
      <c r="O93" s="133"/>
      <c r="P93" s="152"/>
      <c r="Q93" s="134"/>
      <c r="R93" s="134"/>
      <c r="S93" s="129"/>
      <c r="T93" s="129"/>
    </row>
    <row r="94" spans="1:20" ht="23.25" thickBot="1">
      <c r="A94" s="158">
        <v>79</v>
      </c>
      <c r="B94" s="282" t="s">
        <v>293</v>
      </c>
      <c r="C94" s="156" t="s">
        <v>294</v>
      </c>
      <c r="D94" s="156"/>
      <c r="E94" s="129"/>
      <c r="F94" s="129"/>
      <c r="G94" s="129"/>
      <c r="H94" s="129"/>
      <c r="I94" s="133"/>
      <c r="J94" s="129"/>
      <c r="K94" s="129"/>
      <c r="L94" s="129"/>
      <c r="M94" s="133"/>
      <c r="N94" s="129"/>
      <c r="O94" s="133"/>
      <c r="P94" s="152"/>
      <c r="Q94" s="134"/>
      <c r="R94" s="134"/>
      <c r="S94" s="129"/>
      <c r="T94" s="129"/>
    </row>
    <row r="95" spans="1:20" ht="16.5" customHeight="1" thickBot="1">
      <c r="A95" s="473" t="s">
        <v>295</v>
      </c>
      <c r="B95" s="474"/>
      <c r="C95" s="474"/>
      <c r="D95" s="475"/>
      <c r="E95" s="128"/>
      <c r="F95" s="129"/>
      <c r="G95" s="129"/>
      <c r="H95" s="129"/>
      <c r="I95" s="129"/>
      <c r="J95" s="129"/>
      <c r="K95" s="129"/>
      <c r="L95" s="129"/>
      <c r="M95" s="129"/>
      <c r="N95" s="129"/>
      <c r="O95" s="129"/>
      <c r="P95" s="152"/>
      <c r="Q95" s="134"/>
      <c r="R95" s="134"/>
      <c r="S95" s="129"/>
      <c r="T95" s="129"/>
    </row>
    <row r="96" spans="1:20" ht="22.5">
      <c r="A96" s="159">
        <v>80</v>
      </c>
      <c r="B96" s="292" t="s">
        <v>296</v>
      </c>
      <c r="C96" s="166" t="s">
        <v>297</v>
      </c>
      <c r="D96" s="167"/>
      <c r="E96" s="128"/>
      <c r="F96" s="133"/>
      <c r="G96" s="129"/>
      <c r="H96" s="129"/>
      <c r="I96" s="133"/>
      <c r="J96" s="129"/>
      <c r="K96" s="129"/>
      <c r="L96" s="129"/>
      <c r="M96" s="133"/>
      <c r="N96" s="129"/>
      <c r="O96" s="133"/>
      <c r="P96" s="152"/>
      <c r="Q96" s="134"/>
      <c r="R96" s="134"/>
      <c r="S96" s="129"/>
      <c r="T96" s="129"/>
    </row>
    <row r="97" spans="1:20" ht="23.25" thickBot="1">
      <c r="A97" s="158">
        <v>81</v>
      </c>
      <c r="B97" s="293" t="s">
        <v>298</v>
      </c>
      <c r="C97" s="156" t="s">
        <v>299</v>
      </c>
      <c r="D97" s="156"/>
      <c r="E97" s="128"/>
      <c r="F97" s="133"/>
      <c r="G97" s="129"/>
      <c r="H97" s="129"/>
      <c r="I97" s="133"/>
      <c r="J97" s="129"/>
      <c r="K97" s="129"/>
      <c r="L97" s="129"/>
      <c r="M97" s="133"/>
      <c r="N97" s="129"/>
      <c r="O97" s="133"/>
      <c r="P97" s="152"/>
      <c r="Q97" s="134"/>
      <c r="R97" s="134"/>
      <c r="S97" s="129"/>
      <c r="T97" s="129"/>
    </row>
    <row r="98" spans="1:20" ht="15.75" customHeight="1" thickBot="1">
      <c r="A98" s="473" t="s">
        <v>300</v>
      </c>
      <c r="B98" s="474"/>
      <c r="C98" s="474"/>
      <c r="D98" s="475"/>
      <c r="E98" s="128"/>
      <c r="F98" s="129"/>
      <c r="G98" s="129"/>
      <c r="H98" s="129"/>
      <c r="I98" s="129"/>
      <c r="J98" s="129"/>
      <c r="K98" s="129"/>
      <c r="L98" s="129"/>
      <c r="M98" s="129"/>
      <c r="N98" s="129"/>
      <c r="O98" s="129"/>
      <c r="P98" s="152"/>
      <c r="Q98" s="134"/>
      <c r="R98" s="134"/>
      <c r="S98" s="129"/>
      <c r="T98" s="129"/>
    </row>
    <row r="99" spans="1:20" ht="23.25" thickBot="1">
      <c r="A99" s="159">
        <v>82</v>
      </c>
      <c r="B99" s="165" t="s">
        <v>301</v>
      </c>
      <c r="C99" s="168" t="s">
        <v>302</v>
      </c>
      <c r="D99" s="169"/>
      <c r="E99" s="129"/>
      <c r="F99" s="129"/>
      <c r="G99" s="129"/>
      <c r="H99" s="129"/>
      <c r="I99" s="133"/>
      <c r="J99" s="129"/>
      <c r="K99" s="129"/>
      <c r="L99" s="129"/>
      <c r="M99" s="133"/>
      <c r="N99" s="129"/>
      <c r="O99" s="133"/>
      <c r="P99" s="152"/>
      <c r="Q99" s="134"/>
      <c r="R99" s="134"/>
      <c r="S99" s="129"/>
      <c r="T99" s="129"/>
    </row>
    <row r="100" spans="1:20" ht="22.5">
      <c r="A100" s="157">
        <v>83</v>
      </c>
      <c r="B100" s="170" t="s">
        <v>303</v>
      </c>
      <c r="C100" s="171" t="s">
        <v>304</v>
      </c>
      <c r="D100" s="166"/>
      <c r="E100" s="129"/>
      <c r="F100" s="129"/>
      <c r="G100" s="129"/>
      <c r="H100" s="129"/>
      <c r="I100" s="133"/>
      <c r="J100" s="129"/>
      <c r="K100" s="129"/>
      <c r="L100" s="129"/>
      <c r="M100" s="133"/>
      <c r="N100" s="129"/>
      <c r="O100" s="133"/>
      <c r="P100" s="152"/>
      <c r="Q100" s="134"/>
      <c r="R100" s="134"/>
      <c r="S100" s="129"/>
      <c r="T100" s="129"/>
    </row>
    <row r="101" spans="1:20" ht="12" thickBot="1">
      <c r="A101" s="488" t="s">
        <v>305</v>
      </c>
      <c r="B101" s="489"/>
      <c r="C101" s="489"/>
      <c r="D101" s="490"/>
      <c r="E101" s="129"/>
      <c r="F101" s="129"/>
      <c r="G101" s="129"/>
      <c r="H101" s="129"/>
      <c r="I101" s="129"/>
      <c r="J101" s="129"/>
      <c r="K101" s="129"/>
      <c r="L101" s="129"/>
      <c r="M101" s="129"/>
      <c r="N101" s="129"/>
      <c r="O101" s="129"/>
      <c r="P101" s="152"/>
      <c r="Q101" s="134"/>
      <c r="R101" s="134"/>
      <c r="S101" s="129"/>
      <c r="T101" s="129"/>
    </row>
    <row r="102" spans="1:20" ht="33.75">
      <c r="A102" s="159">
        <v>84</v>
      </c>
      <c r="B102" s="165" t="s">
        <v>306</v>
      </c>
      <c r="C102" s="166" t="s">
        <v>307</v>
      </c>
      <c r="D102" s="166"/>
      <c r="E102" s="129"/>
      <c r="F102" s="129"/>
      <c r="G102" s="129"/>
      <c r="H102" s="129"/>
      <c r="I102" s="133"/>
      <c r="J102" s="129"/>
      <c r="K102" s="129"/>
      <c r="L102" s="129"/>
      <c r="M102" s="133"/>
      <c r="N102" s="129"/>
      <c r="O102" s="133"/>
      <c r="P102" s="152"/>
      <c r="Q102" s="134"/>
      <c r="R102" s="134"/>
      <c r="S102" s="129"/>
      <c r="T102" s="129"/>
    </row>
    <row r="103" spans="1:20" ht="23.25" thickBot="1">
      <c r="A103" s="157">
        <v>85</v>
      </c>
      <c r="B103" s="170" t="s">
        <v>308</v>
      </c>
      <c r="C103" s="150" t="s">
        <v>309</v>
      </c>
      <c r="D103" s="150"/>
      <c r="E103" s="129"/>
      <c r="F103" s="129"/>
      <c r="G103" s="129"/>
      <c r="H103" s="129"/>
      <c r="I103" s="133"/>
      <c r="J103" s="129"/>
      <c r="K103" s="129"/>
      <c r="L103" s="129"/>
      <c r="M103" s="133"/>
      <c r="N103" s="129"/>
      <c r="O103" s="133"/>
      <c r="P103" s="152"/>
      <c r="Q103" s="134"/>
      <c r="R103" s="134"/>
      <c r="S103" s="129"/>
      <c r="T103" s="129"/>
    </row>
    <row r="104" spans="1:20" ht="12" thickBot="1">
      <c r="A104" s="473" t="s">
        <v>310</v>
      </c>
      <c r="B104" s="474"/>
      <c r="C104" s="474"/>
      <c r="D104" s="475"/>
      <c r="E104" s="129"/>
      <c r="F104" s="129"/>
      <c r="G104" s="129"/>
      <c r="H104" s="129"/>
      <c r="I104" s="129"/>
      <c r="J104" s="129"/>
      <c r="K104" s="129"/>
      <c r="L104" s="129"/>
      <c r="M104" s="129"/>
      <c r="N104" s="129"/>
      <c r="O104" s="129"/>
      <c r="P104" s="152"/>
      <c r="Q104" s="134"/>
      <c r="R104" s="134"/>
      <c r="S104" s="129"/>
      <c r="T104" s="129"/>
    </row>
    <row r="105" spans="1:20" ht="22.5">
      <c r="A105" s="159">
        <v>86</v>
      </c>
      <c r="B105" s="165" t="s">
        <v>311</v>
      </c>
      <c r="C105" s="166" t="s">
        <v>312</v>
      </c>
      <c r="D105" s="166"/>
      <c r="E105" s="129"/>
      <c r="F105" s="129"/>
      <c r="G105" s="129"/>
      <c r="H105" s="129"/>
      <c r="I105" s="133"/>
      <c r="J105" s="129"/>
      <c r="K105" s="129"/>
      <c r="L105" s="129"/>
      <c r="M105" s="133"/>
      <c r="N105" s="129"/>
      <c r="O105" s="133"/>
      <c r="P105" s="152"/>
      <c r="Q105" s="134"/>
      <c r="R105" s="134"/>
      <c r="S105" s="129"/>
      <c r="T105" s="129"/>
    </row>
    <row r="106" spans="1:20" ht="23.25" thickBot="1">
      <c r="A106" s="157">
        <v>87</v>
      </c>
      <c r="B106" s="170" t="s">
        <v>313</v>
      </c>
      <c r="C106" s="150" t="s">
        <v>314</v>
      </c>
      <c r="D106" s="172"/>
      <c r="E106" s="129"/>
      <c r="F106" s="129"/>
      <c r="G106" s="129"/>
      <c r="H106" s="129"/>
      <c r="I106" s="133"/>
      <c r="J106" s="129"/>
      <c r="K106" s="129"/>
      <c r="L106" s="129"/>
      <c r="M106" s="133"/>
      <c r="N106" s="129"/>
      <c r="O106" s="133"/>
      <c r="P106" s="152"/>
      <c r="Q106" s="134"/>
      <c r="R106" s="134"/>
      <c r="S106" s="129"/>
      <c r="T106" s="129"/>
    </row>
    <row r="107" spans="1:20" ht="16.5" customHeight="1" thickBot="1">
      <c r="A107" s="473" t="s">
        <v>315</v>
      </c>
      <c r="B107" s="474"/>
      <c r="C107" s="474"/>
      <c r="D107" s="475"/>
      <c r="E107" s="129"/>
      <c r="F107" s="129"/>
      <c r="G107" s="129"/>
      <c r="H107" s="129"/>
      <c r="I107" s="129"/>
      <c r="J107" s="129"/>
      <c r="K107" s="129"/>
      <c r="L107" s="129"/>
      <c r="M107" s="129"/>
      <c r="N107" s="129"/>
      <c r="O107" s="129"/>
      <c r="P107" s="152"/>
      <c r="Q107" s="134"/>
      <c r="R107" s="134"/>
      <c r="S107" s="129"/>
      <c r="T107" s="129"/>
    </row>
    <row r="108" spans="1:20" ht="22.5">
      <c r="A108" s="173">
        <v>88</v>
      </c>
      <c r="B108" s="280" t="s">
        <v>316</v>
      </c>
      <c r="C108" s="166" t="s">
        <v>317</v>
      </c>
      <c r="D108" s="174"/>
      <c r="E108" s="129"/>
      <c r="F108" s="129"/>
      <c r="G108" s="129"/>
      <c r="H108" s="129"/>
      <c r="I108" s="133"/>
      <c r="J108" s="129"/>
      <c r="K108" s="129"/>
      <c r="L108" s="129"/>
      <c r="M108" s="133"/>
      <c r="N108" s="129"/>
      <c r="O108" s="133"/>
      <c r="P108" s="152"/>
      <c r="Q108" s="134"/>
      <c r="R108" s="134"/>
      <c r="S108" s="129"/>
      <c r="T108" s="129"/>
    </row>
    <row r="109" spans="1:20" ht="23.25" thickBot="1">
      <c r="A109" s="175">
        <v>89</v>
      </c>
      <c r="B109" s="281" t="s">
        <v>318</v>
      </c>
      <c r="C109" s="156" t="s">
        <v>319</v>
      </c>
      <c r="D109" s="176"/>
      <c r="E109" s="129"/>
      <c r="F109" s="129"/>
      <c r="G109" s="129"/>
      <c r="H109" s="129"/>
      <c r="I109" s="133"/>
      <c r="J109" s="129"/>
      <c r="K109" s="129"/>
      <c r="L109" s="129"/>
      <c r="M109" s="133"/>
      <c r="N109" s="129"/>
      <c r="O109" s="133"/>
      <c r="P109" s="152"/>
      <c r="Q109" s="134"/>
      <c r="R109" s="134"/>
      <c r="S109" s="129"/>
      <c r="T109" s="129"/>
    </row>
    <row r="110" spans="1:20" ht="16.5" customHeight="1" thickBot="1">
      <c r="A110" s="476" t="s">
        <v>320</v>
      </c>
      <c r="B110" s="477"/>
      <c r="C110" s="477"/>
      <c r="D110" s="478"/>
      <c r="E110" s="128"/>
      <c r="F110" s="129"/>
      <c r="G110" s="129"/>
      <c r="H110" s="129"/>
      <c r="I110" s="129"/>
      <c r="J110" s="129"/>
      <c r="K110" s="129"/>
      <c r="L110" s="129"/>
      <c r="M110" s="129"/>
      <c r="N110" s="129"/>
      <c r="O110" s="129"/>
      <c r="P110" s="152"/>
      <c r="Q110" s="134"/>
      <c r="R110" s="134"/>
      <c r="S110" s="129"/>
      <c r="T110" s="129"/>
    </row>
    <row r="111" spans="1:20" ht="11.25">
      <c r="A111" s="173">
        <v>90</v>
      </c>
      <c r="B111" s="280" t="s">
        <v>321</v>
      </c>
      <c r="C111" s="166" t="s">
        <v>322</v>
      </c>
      <c r="D111" s="174"/>
      <c r="E111" s="129"/>
      <c r="F111" s="129"/>
      <c r="G111" s="129"/>
      <c r="H111" s="129"/>
      <c r="I111" s="129"/>
      <c r="J111" s="129"/>
      <c r="K111" s="129"/>
      <c r="L111" s="129"/>
      <c r="M111" s="129"/>
      <c r="N111" s="129"/>
      <c r="O111" s="129"/>
      <c r="P111" s="129"/>
      <c r="Q111" s="134"/>
      <c r="R111" s="134"/>
      <c r="S111" s="129"/>
      <c r="T111" s="129"/>
    </row>
    <row r="112" spans="1:20" ht="12" thickBot="1">
      <c r="A112" s="158">
        <v>91</v>
      </c>
      <c r="B112" s="282" t="s">
        <v>323</v>
      </c>
      <c r="C112" s="177" t="s">
        <v>324</v>
      </c>
      <c r="D112" s="156"/>
      <c r="E112" s="129"/>
      <c r="F112" s="129"/>
      <c r="G112" s="129"/>
      <c r="H112" s="129"/>
      <c r="I112" s="129"/>
      <c r="J112" s="129"/>
      <c r="K112" s="129"/>
      <c r="L112" s="129"/>
      <c r="M112" s="129"/>
      <c r="N112" s="129"/>
      <c r="O112" s="129"/>
      <c r="P112" s="129"/>
      <c r="Q112" s="134"/>
      <c r="R112" s="134"/>
      <c r="S112" s="129"/>
      <c r="T112" s="129"/>
    </row>
    <row r="113" spans="1:20" ht="12" thickBot="1">
      <c r="A113" s="473" t="s">
        <v>325</v>
      </c>
      <c r="B113" s="474"/>
      <c r="C113" s="474"/>
      <c r="D113" s="475"/>
      <c r="E113" s="128"/>
      <c r="F113" s="129"/>
      <c r="G113" s="129"/>
      <c r="H113" s="129"/>
      <c r="I113" s="129"/>
      <c r="J113" s="129"/>
      <c r="K113" s="129"/>
      <c r="L113" s="129"/>
      <c r="M113" s="129"/>
      <c r="N113" s="129"/>
      <c r="O113" s="129"/>
      <c r="P113" s="152"/>
      <c r="Q113" s="134"/>
      <c r="R113" s="134"/>
      <c r="S113" s="129"/>
      <c r="T113" s="129"/>
    </row>
    <row r="114" spans="1:20" ht="16.5" customHeight="1">
      <c r="A114" s="159">
        <v>92</v>
      </c>
      <c r="B114" s="277" t="s">
        <v>326</v>
      </c>
      <c r="C114" s="166" t="s">
        <v>327</v>
      </c>
      <c r="D114" s="178"/>
      <c r="E114" s="128"/>
      <c r="F114" s="129"/>
      <c r="G114" s="129"/>
      <c r="H114" s="129"/>
      <c r="I114" s="129"/>
      <c r="J114" s="129"/>
      <c r="K114" s="129"/>
      <c r="L114" s="129"/>
      <c r="M114" s="129"/>
      <c r="N114" s="129"/>
      <c r="O114" s="129"/>
      <c r="P114" s="152"/>
      <c r="Q114" s="134"/>
      <c r="R114" s="134"/>
      <c r="S114" s="129"/>
      <c r="T114" s="129"/>
    </row>
    <row r="115" spans="1:20" ht="22.5">
      <c r="A115" s="157">
        <v>93</v>
      </c>
      <c r="B115" s="277" t="s">
        <v>328</v>
      </c>
      <c r="C115" s="166" t="s">
        <v>329</v>
      </c>
      <c r="D115" s="179"/>
      <c r="E115" s="128"/>
      <c r="F115" s="129"/>
      <c r="G115" s="129"/>
      <c r="H115" s="129"/>
      <c r="I115" s="129"/>
      <c r="J115" s="129"/>
      <c r="K115" s="129"/>
      <c r="L115" s="129"/>
      <c r="M115" s="129"/>
      <c r="N115" s="129"/>
      <c r="O115" s="129"/>
      <c r="P115" s="152"/>
      <c r="Q115" s="134"/>
      <c r="R115" s="134"/>
      <c r="S115" s="129"/>
      <c r="T115" s="129"/>
    </row>
    <row r="116" spans="1:20" ht="22.5">
      <c r="A116" s="159">
        <v>94</v>
      </c>
      <c r="B116" s="278" t="s">
        <v>330</v>
      </c>
      <c r="C116" s="166" t="s">
        <v>331</v>
      </c>
      <c r="D116" s="178"/>
      <c r="E116" s="128"/>
      <c r="F116" s="129"/>
      <c r="G116" s="129"/>
      <c r="H116" s="129"/>
      <c r="I116" s="129"/>
      <c r="J116" s="129"/>
      <c r="K116" s="129"/>
      <c r="L116" s="129"/>
      <c r="M116" s="129"/>
      <c r="N116" s="129"/>
      <c r="O116" s="129"/>
      <c r="P116" s="152"/>
      <c r="Q116" s="134"/>
      <c r="R116" s="134"/>
      <c r="S116" s="129"/>
      <c r="T116" s="129"/>
    </row>
    <row r="117" spans="1:20" ht="22.5">
      <c r="A117" s="157">
        <v>95</v>
      </c>
      <c r="B117" s="278" t="s">
        <v>332</v>
      </c>
      <c r="C117" s="166" t="s">
        <v>333</v>
      </c>
      <c r="D117" s="179"/>
      <c r="E117" s="128"/>
      <c r="F117" s="129"/>
      <c r="G117" s="129"/>
      <c r="H117" s="129"/>
      <c r="I117" s="129"/>
      <c r="J117" s="129"/>
      <c r="K117" s="129"/>
      <c r="L117" s="129"/>
      <c r="M117" s="129"/>
      <c r="N117" s="129"/>
      <c r="O117" s="129"/>
      <c r="P117" s="152"/>
      <c r="Q117" s="134"/>
      <c r="R117" s="134"/>
      <c r="S117" s="129"/>
      <c r="T117" s="129"/>
    </row>
    <row r="118" spans="1:20" ht="11.25">
      <c r="A118" s="159">
        <v>96</v>
      </c>
      <c r="B118" s="279">
        <v>29030</v>
      </c>
      <c r="C118" s="150" t="s">
        <v>334</v>
      </c>
      <c r="D118" s="178"/>
      <c r="E118" s="128"/>
      <c r="F118" s="129"/>
      <c r="G118" s="129"/>
      <c r="H118" s="129"/>
      <c r="I118" s="129"/>
      <c r="J118" s="129"/>
      <c r="K118" s="129"/>
      <c r="L118" s="129"/>
      <c r="M118" s="129"/>
      <c r="N118" s="129"/>
      <c r="O118" s="129"/>
      <c r="P118" s="152"/>
      <c r="Q118" s="134"/>
      <c r="R118" s="134"/>
      <c r="S118" s="129"/>
      <c r="T118" s="129"/>
    </row>
    <row r="119" spans="1:20" ht="11.25">
      <c r="A119" s="157">
        <v>97</v>
      </c>
      <c r="B119" s="279">
        <v>29022</v>
      </c>
      <c r="C119" s="150" t="s">
        <v>371</v>
      </c>
      <c r="D119" s="179"/>
      <c r="E119" s="128"/>
      <c r="F119" s="129"/>
      <c r="G119" s="129"/>
      <c r="H119" s="129"/>
      <c r="I119" s="129"/>
      <c r="J119" s="129"/>
      <c r="K119" s="129"/>
      <c r="L119" s="129"/>
      <c r="M119" s="129"/>
      <c r="N119" s="129"/>
      <c r="O119" s="129"/>
      <c r="P119" s="152"/>
      <c r="Q119" s="134"/>
      <c r="R119" s="134"/>
      <c r="S119" s="129"/>
      <c r="T119" s="129"/>
    </row>
    <row r="120" spans="1:20" ht="11.25">
      <c r="A120" s="157">
        <v>98</v>
      </c>
      <c r="B120" s="279">
        <v>29160</v>
      </c>
      <c r="C120" s="153" t="s">
        <v>337</v>
      </c>
      <c r="D120" s="150"/>
      <c r="E120" s="129"/>
      <c r="F120" s="129"/>
      <c r="G120" s="129"/>
      <c r="H120" s="129"/>
      <c r="I120" s="129"/>
      <c r="J120" s="129"/>
      <c r="K120" s="129"/>
      <c r="L120" s="129"/>
      <c r="M120" s="129"/>
      <c r="N120" s="129"/>
      <c r="O120" s="129"/>
      <c r="P120" s="129"/>
      <c r="Q120" s="134"/>
      <c r="R120" s="134"/>
      <c r="S120" s="129"/>
      <c r="T120" s="129"/>
    </row>
    <row r="121" spans="1:20" ht="11.25">
      <c r="A121" s="157">
        <v>99</v>
      </c>
      <c r="B121" s="279">
        <v>29025</v>
      </c>
      <c r="C121" s="153" t="s">
        <v>338</v>
      </c>
      <c r="D121" s="129"/>
      <c r="E121" s="129"/>
      <c r="F121" s="129"/>
      <c r="G121" s="129"/>
      <c r="H121" s="129"/>
      <c r="I121" s="129"/>
      <c r="J121" s="129"/>
      <c r="K121" s="129"/>
      <c r="L121" s="129"/>
      <c r="M121" s="129"/>
      <c r="N121" s="129"/>
      <c r="O121" s="129"/>
      <c r="P121" s="129"/>
      <c r="Q121" s="134"/>
      <c r="R121" s="134"/>
      <c r="S121" s="129"/>
      <c r="T121" s="129"/>
    </row>
    <row r="122" spans="17:20" ht="11.25">
      <c r="Q122" s="180">
        <f>SUM(Q8:Q121)</f>
        <v>0</v>
      </c>
      <c r="R122" s="180">
        <f>SUM(R9:R120)</f>
        <v>0</v>
      </c>
      <c r="S122" s="181">
        <f>SUM(S8:S121)</f>
        <v>0</v>
      </c>
      <c r="T122" s="181">
        <f>SUM(T8:T121)</f>
        <v>0</v>
      </c>
    </row>
    <row r="123" spans="1:19" ht="11.25">
      <c r="A123" s="182" t="s">
        <v>436</v>
      </c>
      <c r="Q123" s="183"/>
      <c r="R123" s="183"/>
      <c r="S123" s="184"/>
    </row>
    <row r="124" spans="17:19" ht="11.25">
      <c r="Q124" s="183"/>
      <c r="R124" s="183"/>
      <c r="S124" s="184"/>
    </row>
    <row r="125" spans="1:19" ht="11.25">
      <c r="A125" s="123" t="s">
        <v>339</v>
      </c>
      <c r="H125" s="123" t="s">
        <v>372</v>
      </c>
      <c r="Q125" s="183"/>
      <c r="R125" s="183"/>
      <c r="S125" s="184"/>
    </row>
  </sheetData>
  <sheetProtection/>
  <mergeCells count="22">
    <mergeCell ref="A98:D98"/>
    <mergeCell ref="A6:C7"/>
    <mergeCell ref="D6:D7"/>
    <mergeCell ref="A19:D19"/>
    <mergeCell ref="A50:C50"/>
    <mergeCell ref="A80:D80"/>
    <mergeCell ref="A107:D107"/>
    <mergeCell ref="A110:D110"/>
    <mergeCell ref="A113:D113"/>
    <mergeCell ref="A81:D81"/>
    <mergeCell ref="A92:D92"/>
    <mergeCell ref="A84:D84"/>
    <mergeCell ref="A87:D87"/>
    <mergeCell ref="A95:D95"/>
    <mergeCell ref="A101:D101"/>
    <mergeCell ref="A104:D104"/>
    <mergeCell ref="R6:R7"/>
    <mergeCell ref="S6:S7"/>
    <mergeCell ref="T6:T7"/>
    <mergeCell ref="A8:D8"/>
    <mergeCell ref="E6:P6"/>
    <mergeCell ref="Q6:Q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3" tint="0.5999900102615356"/>
  </sheetPr>
  <dimension ref="A1:I123"/>
  <sheetViews>
    <sheetView zoomScalePageLayoutView="0" workbookViewId="0" topLeftCell="A1">
      <selection activeCell="B32" sqref="B32"/>
    </sheetView>
  </sheetViews>
  <sheetFormatPr defaultColWidth="9.140625" defaultRowHeight="12.75"/>
  <cols>
    <col min="1" max="1" width="6.140625" style="186" customWidth="1"/>
    <col min="2" max="2" width="16.7109375" style="186" customWidth="1"/>
    <col min="3" max="3" width="48.8515625" style="186" customWidth="1"/>
    <col min="4" max="4" width="20.28125" style="207" customWidth="1"/>
    <col min="5" max="5" width="16.8515625" style="186" customWidth="1"/>
    <col min="6" max="16384" width="9.140625" style="186" customWidth="1"/>
  </cols>
  <sheetData>
    <row r="1" spans="1:5" ht="27" customHeight="1">
      <c r="A1" s="69" t="s">
        <v>142</v>
      </c>
      <c r="E1" s="85" t="s">
        <v>475</v>
      </c>
    </row>
    <row r="3" spans="1:4" ht="15">
      <c r="A3" s="373" t="s">
        <v>556</v>
      </c>
      <c r="B3" s="373"/>
      <c r="C3" s="373"/>
      <c r="D3" s="373"/>
    </row>
    <row r="4" ht="12.75">
      <c r="B4" s="208"/>
    </row>
    <row r="5" ht="13.5" thickBot="1">
      <c r="B5" s="208"/>
    </row>
    <row r="6" spans="1:5" ht="12.75">
      <c r="A6" s="515" t="s">
        <v>143</v>
      </c>
      <c r="B6" s="516"/>
      <c r="C6" s="517"/>
      <c r="D6" s="521" t="s">
        <v>144</v>
      </c>
      <c r="E6" s="523" t="s">
        <v>145</v>
      </c>
    </row>
    <row r="7" spans="1:5" ht="59.25" customHeight="1" thickBot="1">
      <c r="A7" s="518"/>
      <c r="B7" s="519"/>
      <c r="C7" s="520"/>
      <c r="D7" s="522"/>
      <c r="E7" s="524"/>
    </row>
    <row r="8" spans="1:5" ht="16.5" customHeight="1" thickBot="1">
      <c r="A8" s="506" t="s">
        <v>146</v>
      </c>
      <c r="B8" s="507"/>
      <c r="C8" s="507"/>
      <c r="D8" s="507"/>
      <c r="E8" s="508"/>
    </row>
    <row r="9" spans="1:5" ht="51">
      <c r="A9" s="209">
        <v>1</v>
      </c>
      <c r="B9" s="257" t="s">
        <v>147</v>
      </c>
      <c r="C9" s="210" t="s">
        <v>148</v>
      </c>
      <c r="D9" s="211">
        <v>14.01</v>
      </c>
      <c r="E9" s="212"/>
    </row>
    <row r="10" spans="1:5" ht="12.75">
      <c r="A10" s="213">
        <v>2</v>
      </c>
      <c r="B10" s="258" t="s">
        <v>149</v>
      </c>
      <c r="C10" s="214" t="s">
        <v>150</v>
      </c>
      <c r="D10" s="215">
        <v>5.62</v>
      </c>
      <c r="E10" s="216"/>
    </row>
    <row r="11" spans="1:5" ht="12.75">
      <c r="A11" s="209">
        <v>3</v>
      </c>
      <c r="B11" s="258" t="s">
        <v>151</v>
      </c>
      <c r="C11" s="214" t="s">
        <v>152</v>
      </c>
      <c r="D11" s="215">
        <v>18.62</v>
      </c>
      <c r="E11" s="216"/>
    </row>
    <row r="12" spans="1:5" ht="12.75">
      <c r="A12" s="213">
        <v>4</v>
      </c>
      <c r="B12" s="258" t="s">
        <v>153</v>
      </c>
      <c r="C12" s="214" t="s">
        <v>154</v>
      </c>
      <c r="D12" s="215">
        <v>2.63</v>
      </c>
      <c r="E12" s="216"/>
    </row>
    <row r="13" spans="1:5" ht="12.75">
      <c r="A13" s="209">
        <v>5</v>
      </c>
      <c r="B13" s="258" t="s">
        <v>155</v>
      </c>
      <c r="C13" s="214" t="s">
        <v>156</v>
      </c>
      <c r="D13" s="215">
        <v>7.54</v>
      </c>
      <c r="E13" s="216"/>
    </row>
    <row r="14" spans="1:5" ht="12.75">
      <c r="A14" s="213">
        <v>6</v>
      </c>
      <c r="B14" s="258" t="s">
        <v>157</v>
      </c>
      <c r="C14" s="214" t="s">
        <v>158</v>
      </c>
      <c r="D14" s="215">
        <v>7.88</v>
      </c>
      <c r="E14" s="216"/>
    </row>
    <row r="15" spans="1:5" ht="12.75">
      <c r="A15" s="209">
        <v>7</v>
      </c>
      <c r="B15" s="258" t="s">
        <v>159</v>
      </c>
      <c r="C15" s="214" t="s">
        <v>160</v>
      </c>
      <c r="D15" s="215">
        <v>7.54</v>
      </c>
      <c r="E15" s="216"/>
    </row>
    <row r="16" spans="1:5" ht="12.75">
      <c r="A16" s="213">
        <v>8</v>
      </c>
      <c r="B16" s="258" t="s">
        <v>161</v>
      </c>
      <c r="C16" s="214" t="s">
        <v>162</v>
      </c>
      <c r="D16" s="215">
        <v>14.68</v>
      </c>
      <c r="E16" s="216"/>
    </row>
    <row r="17" spans="1:5" ht="12.75">
      <c r="A17" s="209">
        <v>9</v>
      </c>
      <c r="B17" s="258" t="s">
        <v>163</v>
      </c>
      <c r="C17" s="214" t="s">
        <v>164</v>
      </c>
      <c r="D17" s="215">
        <v>12.3</v>
      </c>
      <c r="E17" s="216"/>
    </row>
    <row r="18" spans="1:5" ht="13.5" thickBot="1">
      <c r="A18" s="213">
        <v>10</v>
      </c>
      <c r="B18" s="259" t="s">
        <v>165</v>
      </c>
      <c r="C18" s="217" t="s">
        <v>166</v>
      </c>
      <c r="D18" s="218">
        <v>13.68</v>
      </c>
      <c r="E18" s="219"/>
    </row>
    <row r="19" spans="1:5" ht="16.5" customHeight="1" thickBot="1">
      <c r="A19" s="527" t="s">
        <v>167</v>
      </c>
      <c r="B19" s="528"/>
      <c r="C19" s="528"/>
      <c r="D19" s="528"/>
      <c r="E19" s="529"/>
    </row>
    <row r="20" spans="1:5" ht="12.75">
      <c r="A20" s="220">
        <v>11</v>
      </c>
      <c r="B20" s="257" t="s">
        <v>168</v>
      </c>
      <c r="C20" s="221" t="s">
        <v>169</v>
      </c>
      <c r="D20" s="222">
        <v>7.04</v>
      </c>
      <c r="E20" s="212"/>
    </row>
    <row r="21" spans="1:5" ht="12.75">
      <c r="A21" s="223">
        <v>12</v>
      </c>
      <c r="B21" s="260" t="s">
        <v>170</v>
      </c>
      <c r="C21" s="224" t="s">
        <v>171</v>
      </c>
      <c r="D21" s="225">
        <v>15.2</v>
      </c>
      <c r="E21" s="216"/>
    </row>
    <row r="22" spans="1:5" ht="12.75">
      <c r="A22" s="220">
        <v>13</v>
      </c>
      <c r="B22" s="260" t="s">
        <v>172</v>
      </c>
      <c r="C22" s="226" t="s">
        <v>341</v>
      </c>
      <c r="D22" s="225">
        <v>40</v>
      </c>
      <c r="E22" s="216"/>
    </row>
    <row r="23" spans="1:5" ht="12.75">
      <c r="A23" s="223">
        <v>14</v>
      </c>
      <c r="B23" s="260" t="s">
        <v>173</v>
      </c>
      <c r="C23" s="227" t="s">
        <v>174</v>
      </c>
      <c r="D23" s="215">
        <v>5.86</v>
      </c>
      <c r="E23" s="216"/>
    </row>
    <row r="24" spans="1:5" ht="12.75">
      <c r="A24" s="220">
        <v>15</v>
      </c>
      <c r="B24" s="260" t="s">
        <v>175</v>
      </c>
      <c r="C24" s="227" t="s">
        <v>176</v>
      </c>
      <c r="D24" s="215">
        <v>5.86</v>
      </c>
      <c r="E24" s="216"/>
    </row>
    <row r="25" spans="1:5" ht="12.75">
      <c r="A25" s="223">
        <v>16</v>
      </c>
      <c r="B25" s="260" t="s">
        <v>177</v>
      </c>
      <c r="C25" s="227" t="s">
        <v>178</v>
      </c>
      <c r="D25" s="215">
        <v>5.92</v>
      </c>
      <c r="E25" s="216"/>
    </row>
    <row r="26" spans="1:5" ht="12.75">
      <c r="A26" s="220">
        <v>17</v>
      </c>
      <c r="B26" s="260" t="s">
        <v>179</v>
      </c>
      <c r="C26" s="227" t="s">
        <v>180</v>
      </c>
      <c r="D26" s="215">
        <v>5.86</v>
      </c>
      <c r="E26" s="216"/>
    </row>
    <row r="27" spans="1:5" ht="12.75">
      <c r="A27" s="223">
        <v>18</v>
      </c>
      <c r="B27" s="260" t="s">
        <v>181</v>
      </c>
      <c r="C27" s="227" t="s">
        <v>182</v>
      </c>
      <c r="D27" s="215">
        <v>5.86</v>
      </c>
      <c r="E27" s="216"/>
    </row>
    <row r="28" spans="1:5" ht="12.75">
      <c r="A28" s="220">
        <v>19</v>
      </c>
      <c r="B28" s="260" t="s">
        <v>183</v>
      </c>
      <c r="C28" s="227" t="s">
        <v>184</v>
      </c>
      <c r="D28" s="215">
        <v>5.74</v>
      </c>
      <c r="E28" s="216"/>
    </row>
    <row r="29" spans="1:5" ht="12.75">
      <c r="A29" s="223">
        <v>20</v>
      </c>
      <c r="B29" s="260" t="s">
        <v>185</v>
      </c>
      <c r="C29" s="227" t="s">
        <v>186</v>
      </c>
      <c r="D29" s="215">
        <v>5.74</v>
      </c>
      <c r="E29" s="216"/>
    </row>
    <row r="30" spans="1:5" ht="12.75">
      <c r="A30" s="220">
        <v>21</v>
      </c>
      <c r="B30" s="260" t="s">
        <v>187</v>
      </c>
      <c r="C30" s="227" t="s">
        <v>188</v>
      </c>
      <c r="D30" s="215">
        <v>8.19</v>
      </c>
      <c r="E30" s="216"/>
    </row>
    <row r="31" spans="1:5" ht="12.75">
      <c r="A31" s="223">
        <v>22</v>
      </c>
      <c r="B31" s="260" t="s">
        <v>189</v>
      </c>
      <c r="C31" s="227" t="s">
        <v>342</v>
      </c>
      <c r="D31" s="215">
        <v>7.69</v>
      </c>
      <c r="E31" s="216"/>
    </row>
    <row r="32" spans="1:5" ht="12.75">
      <c r="A32" s="220">
        <v>23</v>
      </c>
      <c r="B32" s="260" t="s">
        <v>190</v>
      </c>
      <c r="C32" s="227" t="s">
        <v>191</v>
      </c>
      <c r="D32" s="215">
        <v>7.04</v>
      </c>
      <c r="E32" s="216"/>
    </row>
    <row r="33" spans="1:5" ht="12.75">
      <c r="A33" s="223">
        <v>24</v>
      </c>
      <c r="B33" s="260" t="s">
        <v>192</v>
      </c>
      <c r="C33" s="227" t="s">
        <v>195</v>
      </c>
      <c r="D33" s="215">
        <v>5.86</v>
      </c>
      <c r="E33" s="216"/>
    </row>
    <row r="34" spans="1:5" ht="12.75">
      <c r="A34" s="220">
        <v>25</v>
      </c>
      <c r="B34" s="260" t="s">
        <v>194</v>
      </c>
      <c r="C34" s="227" t="s">
        <v>193</v>
      </c>
      <c r="D34" s="215">
        <v>5.83</v>
      </c>
      <c r="E34" s="216"/>
    </row>
    <row r="35" spans="1:5" ht="15" customHeight="1">
      <c r="A35" s="223">
        <v>26</v>
      </c>
      <c r="B35" s="260" t="s">
        <v>196</v>
      </c>
      <c r="C35" s="227" t="s">
        <v>197</v>
      </c>
      <c r="D35" s="215">
        <v>10</v>
      </c>
      <c r="E35" s="216"/>
    </row>
    <row r="36" spans="1:5" ht="12.75">
      <c r="A36" s="220">
        <v>27</v>
      </c>
      <c r="B36" s="260" t="s">
        <v>198</v>
      </c>
      <c r="C36" s="227" t="s">
        <v>343</v>
      </c>
      <c r="D36" s="215">
        <v>7.99</v>
      </c>
      <c r="E36" s="216"/>
    </row>
    <row r="37" spans="1:5" ht="12.75">
      <c r="A37" s="223">
        <v>28</v>
      </c>
      <c r="B37" s="260" t="s">
        <v>199</v>
      </c>
      <c r="C37" s="227" t="s">
        <v>200</v>
      </c>
      <c r="D37" s="215">
        <v>7.79</v>
      </c>
      <c r="E37" s="216"/>
    </row>
    <row r="38" spans="1:5" ht="12.75">
      <c r="A38" s="220">
        <v>29</v>
      </c>
      <c r="B38" s="260" t="s">
        <v>201</v>
      </c>
      <c r="C38" s="227" t="s">
        <v>202</v>
      </c>
      <c r="D38" s="215">
        <v>10</v>
      </c>
      <c r="E38" s="216"/>
    </row>
    <row r="39" spans="1:5" ht="12.75">
      <c r="A39" s="223">
        <v>30</v>
      </c>
      <c r="B39" s="260" t="s">
        <v>203</v>
      </c>
      <c r="C39" s="227" t="s">
        <v>204</v>
      </c>
      <c r="D39" s="215">
        <v>11</v>
      </c>
      <c r="E39" s="216"/>
    </row>
    <row r="40" spans="1:5" ht="12.75">
      <c r="A40" s="220">
        <v>31</v>
      </c>
      <c r="B40" s="260" t="s">
        <v>205</v>
      </c>
      <c r="C40" s="227" t="s">
        <v>344</v>
      </c>
      <c r="D40" s="215">
        <v>5.37</v>
      </c>
      <c r="E40" s="216"/>
    </row>
    <row r="41" spans="1:5" ht="12.75">
      <c r="A41" s="223">
        <v>32</v>
      </c>
      <c r="B41" s="260" t="s">
        <v>206</v>
      </c>
      <c r="C41" s="227" t="s">
        <v>345</v>
      </c>
      <c r="D41" s="215">
        <v>7.88</v>
      </c>
      <c r="E41" s="216"/>
    </row>
    <row r="42" spans="1:5" ht="12.75">
      <c r="A42" s="220">
        <v>33</v>
      </c>
      <c r="B42" s="260" t="s">
        <v>207</v>
      </c>
      <c r="C42" s="227" t="s">
        <v>208</v>
      </c>
      <c r="D42" s="215">
        <v>5.37</v>
      </c>
      <c r="E42" s="216"/>
    </row>
    <row r="43" spans="1:5" ht="12.75">
      <c r="A43" s="223">
        <v>34</v>
      </c>
      <c r="B43" s="260" t="s">
        <v>209</v>
      </c>
      <c r="C43" s="227" t="s">
        <v>210</v>
      </c>
      <c r="D43" s="215">
        <v>7.1</v>
      </c>
      <c r="E43" s="216"/>
    </row>
    <row r="44" spans="1:5" ht="12.75">
      <c r="A44" s="220">
        <v>35</v>
      </c>
      <c r="B44" s="260" t="s">
        <v>211</v>
      </c>
      <c r="C44" s="227" t="s">
        <v>346</v>
      </c>
      <c r="D44" s="215">
        <v>13</v>
      </c>
      <c r="E44" s="216"/>
    </row>
    <row r="45" spans="1:5" ht="12.75">
      <c r="A45" s="223">
        <v>36</v>
      </c>
      <c r="B45" s="261" t="s">
        <v>212</v>
      </c>
      <c r="C45" s="227" t="s">
        <v>213</v>
      </c>
      <c r="D45" s="215">
        <v>9.34</v>
      </c>
      <c r="E45" s="216"/>
    </row>
    <row r="46" spans="1:5" ht="12.75">
      <c r="A46" s="220">
        <v>37</v>
      </c>
      <c r="B46" s="261" t="s">
        <v>214</v>
      </c>
      <c r="C46" s="227" t="s">
        <v>347</v>
      </c>
      <c r="D46" s="215">
        <v>5.37</v>
      </c>
      <c r="E46" s="216"/>
    </row>
    <row r="47" spans="1:5" ht="12.75">
      <c r="A47" s="223">
        <v>38</v>
      </c>
      <c r="B47" s="261" t="s">
        <v>215</v>
      </c>
      <c r="C47" s="227" t="s">
        <v>216</v>
      </c>
      <c r="D47" s="215">
        <v>22</v>
      </c>
      <c r="E47" s="216"/>
    </row>
    <row r="48" spans="1:5" ht="12.75">
      <c r="A48" s="220">
        <v>39</v>
      </c>
      <c r="B48" s="261" t="s">
        <v>217</v>
      </c>
      <c r="C48" s="216" t="s">
        <v>218</v>
      </c>
      <c r="D48" s="215">
        <v>5.37</v>
      </c>
      <c r="E48" s="216"/>
    </row>
    <row r="49" spans="1:5" ht="13.5" thickBot="1">
      <c r="A49" s="223">
        <v>40</v>
      </c>
      <c r="B49" s="262" t="s">
        <v>219</v>
      </c>
      <c r="C49" s="219" t="s">
        <v>348</v>
      </c>
      <c r="D49" s="218">
        <v>8</v>
      </c>
      <c r="E49" s="219"/>
    </row>
    <row r="50" spans="1:5" ht="16.5" customHeight="1" thickBot="1">
      <c r="A50" s="527" t="s">
        <v>220</v>
      </c>
      <c r="B50" s="528"/>
      <c r="C50" s="528"/>
      <c r="D50" s="528"/>
      <c r="E50" s="529"/>
    </row>
    <row r="51" spans="1:5" ht="12.75">
      <c r="A51" s="220">
        <v>41</v>
      </c>
      <c r="B51" s="263" t="s">
        <v>221</v>
      </c>
      <c r="C51" s="228" t="s">
        <v>222</v>
      </c>
      <c r="D51" s="229">
        <v>20.5</v>
      </c>
      <c r="E51" s="212"/>
    </row>
    <row r="52" spans="1:5" ht="12.75">
      <c r="A52" s="223">
        <v>42</v>
      </c>
      <c r="B52" s="264" t="s">
        <v>223</v>
      </c>
      <c r="C52" s="230" t="s">
        <v>224</v>
      </c>
      <c r="D52" s="229">
        <v>20.83</v>
      </c>
      <c r="E52" s="216"/>
    </row>
    <row r="53" spans="1:5" ht="12.75">
      <c r="A53" s="220">
        <v>43</v>
      </c>
      <c r="B53" s="264" t="s">
        <v>225</v>
      </c>
      <c r="C53" s="231" t="s">
        <v>226</v>
      </c>
      <c r="D53" s="229">
        <v>43</v>
      </c>
      <c r="E53" s="216"/>
    </row>
    <row r="54" spans="1:5" ht="12.75">
      <c r="A54" s="223">
        <v>44</v>
      </c>
      <c r="B54" s="264" t="s">
        <v>227</v>
      </c>
      <c r="C54" s="231" t="s">
        <v>228</v>
      </c>
      <c r="D54" s="229">
        <v>23.82</v>
      </c>
      <c r="E54" s="216"/>
    </row>
    <row r="55" spans="1:5" ht="12.75">
      <c r="A55" s="220">
        <v>45</v>
      </c>
      <c r="B55" s="264" t="s">
        <v>229</v>
      </c>
      <c r="C55" s="231" t="s">
        <v>230</v>
      </c>
      <c r="D55" s="229">
        <v>23.82</v>
      </c>
      <c r="E55" s="216"/>
    </row>
    <row r="56" spans="1:5" ht="12.75">
      <c r="A56" s="223">
        <v>46</v>
      </c>
      <c r="B56" s="264" t="s">
        <v>231</v>
      </c>
      <c r="C56" s="230" t="s">
        <v>232</v>
      </c>
      <c r="D56" s="229">
        <v>27.87</v>
      </c>
      <c r="E56" s="216"/>
    </row>
    <row r="57" spans="1:5" ht="12.75">
      <c r="A57" s="220">
        <v>47</v>
      </c>
      <c r="B57" s="264" t="s">
        <v>233</v>
      </c>
      <c r="C57" s="231" t="s">
        <v>234</v>
      </c>
      <c r="D57" s="229">
        <v>30.1</v>
      </c>
      <c r="E57" s="216"/>
    </row>
    <row r="58" spans="1:5" ht="12.75">
      <c r="A58" s="223">
        <v>48</v>
      </c>
      <c r="B58" s="264" t="s">
        <v>235</v>
      </c>
      <c r="C58" s="231" t="s">
        <v>236</v>
      </c>
      <c r="D58" s="229">
        <v>23.82</v>
      </c>
      <c r="E58" s="216"/>
    </row>
    <row r="59" spans="1:5" ht="12.75">
      <c r="A59" s="220">
        <v>49</v>
      </c>
      <c r="B59" s="264" t="s">
        <v>237</v>
      </c>
      <c r="C59" s="231" t="s">
        <v>238</v>
      </c>
      <c r="D59" s="229">
        <v>25.31</v>
      </c>
      <c r="E59" s="216"/>
    </row>
    <row r="60" spans="1:5" ht="12.75">
      <c r="A60" s="223">
        <v>50</v>
      </c>
      <c r="B60" s="264" t="s">
        <v>239</v>
      </c>
      <c r="C60" s="231" t="s">
        <v>240</v>
      </c>
      <c r="D60" s="229">
        <v>25.31</v>
      </c>
      <c r="E60" s="216"/>
    </row>
    <row r="61" spans="1:5" ht="12.75">
      <c r="A61" s="220">
        <v>51</v>
      </c>
      <c r="B61" s="264" t="s">
        <v>241</v>
      </c>
      <c r="C61" s="230" t="s">
        <v>242</v>
      </c>
      <c r="D61" s="229">
        <v>40.98</v>
      </c>
      <c r="E61" s="216"/>
    </row>
    <row r="62" spans="1:5" ht="12.75">
      <c r="A62" s="223">
        <v>52</v>
      </c>
      <c r="B62" s="264" t="s">
        <v>243</v>
      </c>
      <c r="C62" s="230" t="s">
        <v>422</v>
      </c>
      <c r="D62" s="229">
        <v>31.15</v>
      </c>
      <c r="E62" s="216"/>
    </row>
    <row r="63" spans="1:5" ht="12.75">
      <c r="A63" s="220">
        <v>53</v>
      </c>
      <c r="B63" s="264" t="s">
        <v>245</v>
      </c>
      <c r="C63" s="230" t="s">
        <v>423</v>
      </c>
      <c r="D63" s="229">
        <v>64.9</v>
      </c>
      <c r="E63" s="216"/>
    </row>
    <row r="64" spans="1:5" ht="12.75">
      <c r="A64" s="223">
        <v>54</v>
      </c>
      <c r="B64" s="264" t="s">
        <v>247</v>
      </c>
      <c r="C64" s="230" t="s">
        <v>248</v>
      </c>
      <c r="D64" s="229">
        <v>33.29</v>
      </c>
      <c r="E64" s="216"/>
    </row>
    <row r="65" spans="1:5" ht="12.75">
      <c r="A65" s="220">
        <v>55</v>
      </c>
      <c r="B65" s="264" t="s">
        <v>249</v>
      </c>
      <c r="C65" s="227" t="s">
        <v>250</v>
      </c>
      <c r="D65" s="229">
        <v>11.48</v>
      </c>
      <c r="E65" s="216"/>
    </row>
    <row r="66" spans="1:5" ht="12.75">
      <c r="A66" s="223">
        <v>56</v>
      </c>
      <c r="B66" s="264" t="s">
        <v>251</v>
      </c>
      <c r="C66" s="227" t="s">
        <v>252</v>
      </c>
      <c r="D66" s="229">
        <v>5.49</v>
      </c>
      <c r="E66" s="216"/>
    </row>
    <row r="67" spans="1:5" ht="12.75">
      <c r="A67" s="220">
        <v>57</v>
      </c>
      <c r="B67" s="264" t="s">
        <v>253</v>
      </c>
      <c r="C67" s="232" t="s">
        <v>254</v>
      </c>
      <c r="D67" s="233">
        <v>12.29</v>
      </c>
      <c r="E67" s="216"/>
    </row>
    <row r="68" spans="1:5" ht="12.75">
      <c r="A68" s="223">
        <v>58</v>
      </c>
      <c r="B68" s="264" t="s">
        <v>255</v>
      </c>
      <c r="C68" s="230" t="s">
        <v>349</v>
      </c>
      <c r="D68" s="215">
        <v>40</v>
      </c>
      <c r="E68" s="216"/>
    </row>
    <row r="69" spans="1:5" ht="12.75">
      <c r="A69" s="220">
        <v>59</v>
      </c>
      <c r="B69" s="264" t="s">
        <v>256</v>
      </c>
      <c r="C69" s="227" t="s">
        <v>257</v>
      </c>
      <c r="D69" s="215">
        <v>10.84</v>
      </c>
      <c r="E69" s="216"/>
    </row>
    <row r="70" spans="1:5" ht="12.75">
      <c r="A70" s="223">
        <v>60</v>
      </c>
      <c r="B70" s="264" t="s">
        <v>258</v>
      </c>
      <c r="C70" s="227" t="s">
        <v>259</v>
      </c>
      <c r="D70" s="215">
        <v>10.84</v>
      </c>
      <c r="E70" s="216"/>
    </row>
    <row r="71" spans="1:5" ht="12.75">
      <c r="A71" s="220">
        <v>61</v>
      </c>
      <c r="B71" s="264" t="s">
        <v>260</v>
      </c>
      <c r="C71" s="227" t="s">
        <v>261</v>
      </c>
      <c r="D71" s="215">
        <v>14.77</v>
      </c>
      <c r="E71" s="216"/>
    </row>
    <row r="72" spans="1:5" ht="12.75">
      <c r="A72" s="223">
        <v>62</v>
      </c>
      <c r="B72" s="264" t="s">
        <v>262</v>
      </c>
      <c r="C72" s="227" t="s">
        <v>263</v>
      </c>
      <c r="D72" s="215">
        <v>14.77</v>
      </c>
      <c r="E72" s="216"/>
    </row>
    <row r="73" spans="1:5" ht="12.75">
      <c r="A73" s="220">
        <v>63</v>
      </c>
      <c r="B73" s="264" t="s">
        <v>264</v>
      </c>
      <c r="C73" s="227" t="s">
        <v>265</v>
      </c>
      <c r="D73" s="215">
        <v>15.1</v>
      </c>
      <c r="E73" s="216"/>
    </row>
    <row r="74" spans="1:5" ht="12.75">
      <c r="A74" s="223">
        <v>64</v>
      </c>
      <c r="B74" s="264" t="s">
        <v>266</v>
      </c>
      <c r="C74" s="227" t="s">
        <v>267</v>
      </c>
      <c r="D74" s="215">
        <v>14.29</v>
      </c>
      <c r="E74" s="216"/>
    </row>
    <row r="75" spans="1:5" ht="12.75">
      <c r="A75" s="220">
        <v>65</v>
      </c>
      <c r="B75" s="264" t="s">
        <v>268</v>
      </c>
      <c r="C75" s="227" t="s">
        <v>269</v>
      </c>
      <c r="D75" s="215">
        <v>10.67</v>
      </c>
      <c r="E75" s="216"/>
    </row>
    <row r="76" spans="1:5" ht="12.75">
      <c r="A76" s="223">
        <v>66</v>
      </c>
      <c r="B76" s="264" t="s">
        <v>270</v>
      </c>
      <c r="C76" s="227" t="s">
        <v>466</v>
      </c>
      <c r="D76" s="215">
        <v>9.34</v>
      </c>
      <c r="E76" s="216"/>
    </row>
    <row r="77" spans="1:5" ht="12.75">
      <c r="A77" s="220">
        <v>67</v>
      </c>
      <c r="B77" s="264" t="s">
        <v>272</v>
      </c>
      <c r="C77" s="234" t="s">
        <v>273</v>
      </c>
      <c r="D77" s="215">
        <v>39</v>
      </c>
      <c r="E77" s="216"/>
    </row>
    <row r="78" spans="1:5" ht="12.75">
      <c r="A78" s="223">
        <v>68</v>
      </c>
      <c r="B78" s="264" t="s">
        <v>274</v>
      </c>
      <c r="C78" s="230" t="s">
        <v>350</v>
      </c>
      <c r="D78" s="215">
        <v>23.07</v>
      </c>
      <c r="E78" s="216"/>
    </row>
    <row r="79" spans="1:5" ht="13.5" thickBot="1">
      <c r="A79" s="220">
        <v>69</v>
      </c>
      <c r="B79" s="265" t="s">
        <v>275</v>
      </c>
      <c r="C79" s="235" t="s">
        <v>351</v>
      </c>
      <c r="D79" s="218">
        <v>23.61</v>
      </c>
      <c r="E79" s="219"/>
    </row>
    <row r="80" spans="1:5" ht="15.75" customHeight="1" thickBot="1">
      <c r="A80" s="506" t="s">
        <v>276</v>
      </c>
      <c r="B80" s="507"/>
      <c r="C80" s="507"/>
      <c r="D80" s="507"/>
      <c r="E80" s="508"/>
    </row>
    <row r="81" spans="1:5" ht="12.75">
      <c r="A81" s="525" t="s">
        <v>277</v>
      </c>
      <c r="B81" s="525"/>
      <c r="C81" s="525"/>
      <c r="D81" s="526"/>
      <c r="E81" s="212"/>
    </row>
    <row r="82" spans="1:5" ht="38.25">
      <c r="A82" s="236">
        <v>70</v>
      </c>
      <c r="B82" s="266" t="s">
        <v>278</v>
      </c>
      <c r="C82" s="230" t="s">
        <v>279</v>
      </c>
      <c r="D82" s="237">
        <v>15.29</v>
      </c>
      <c r="E82" s="216"/>
    </row>
    <row r="83" spans="1:5" ht="36" customHeight="1" thickBot="1">
      <c r="A83" s="238">
        <v>71</v>
      </c>
      <c r="B83" s="267" t="s">
        <v>280</v>
      </c>
      <c r="C83" s="235" t="s">
        <v>352</v>
      </c>
      <c r="D83" s="239">
        <v>15.29</v>
      </c>
      <c r="E83" s="219"/>
    </row>
    <row r="84" spans="1:5" ht="17.25" customHeight="1" thickBot="1">
      <c r="A84" s="506" t="s">
        <v>281</v>
      </c>
      <c r="B84" s="507"/>
      <c r="C84" s="507"/>
      <c r="D84" s="507"/>
      <c r="E84" s="508"/>
    </row>
    <row r="85" spans="1:5" ht="26.25" thickBot="1">
      <c r="A85" s="240">
        <v>72</v>
      </c>
      <c r="B85" s="257" t="s">
        <v>282</v>
      </c>
      <c r="C85" s="241" t="s">
        <v>283</v>
      </c>
      <c r="D85" s="242">
        <v>15.29</v>
      </c>
      <c r="E85" s="212"/>
    </row>
    <row r="86" spans="1:5" ht="13.5" thickBot="1">
      <c r="A86" s="506" t="s">
        <v>353</v>
      </c>
      <c r="B86" s="507"/>
      <c r="C86" s="507"/>
      <c r="D86" s="507"/>
      <c r="E86" s="508"/>
    </row>
    <row r="87" spans="1:5" ht="25.5">
      <c r="A87" s="240">
        <v>73</v>
      </c>
      <c r="B87" s="257" t="s">
        <v>284</v>
      </c>
      <c r="C87" s="241" t="s">
        <v>285</v>
      </c>
      <c r="D87" s="242">
        <v>15.29</v>
      </c>
      <c r="E87" s="212"/>
    </row>
    <row r="88" spans="1:5" ht="25.5">
      <c r="A88" s="240">
        <v>74</v>
      </c>
      <c r="B88" s="260" t="s">
        <v>286</v>
      </c>
      <c r="C88" s="227" t="s">
        <v>424</v>
      </c>
      <c r="D88" s="237">
        <v>15.29</v>
      </c>
      <c r="E88" s="216"/>
    </row>
    <row r="89" spans="1:5" ht="12.75">
      <c r="A89" s="240">
        <v>75</v>
      </c>
      <c r="B89" s="260" t="s">
        <v>288</v>
      </c>
      <c r="C89" s="230" t="s">
        <v>354</v>
      </c>
      <c r="D89" s="243">
        <v>12.46</v>
      </c>
      <c r="E89" s="216"/>
    </row>
    <row r="90" spans="1:5" ht="13.5" thickBot="1">
      <c r="A90" s="240">
        <v>76</v>
      </c>
      <c r="B90" s="268" t="s">
        <v>289</v>
      </c>
      <c r="C90" s="235" t="s">
        <v>355</v>
      </c>
      <c r="D90" s="244">
        <v>25</v>
      </c>
      <c r="E90" s="219"/>
    </row>
    <row r="91" spans="1:5" ht="16.5" customHeight="1" thickBot="1">
      <c r="A91" s="506" t="s">
        <v>290</v>
      </c>
      <c r="B91" s="507"/>
      <c r="C91" s="507"/>
      <c r="D91" s="507"/>
      <c r="E91" s="508"/>
    </row>
    <row r="92" spans="1:5" ht="25.5">
      <c r="A92" s="240">
        <v>77</v>
      </c>
      <c r="B92" s="269" t="s">
        <v>291</v>
      </c>
      <c r="C92" s="228" t="s">
        <v>425</v>
      </c>
      <c r="D92" s="242">
        <v>15.29</v>
      </c>
      <c r="E92" s="212"/>
    </row>
    <row r="93" spans="1:8" ht="26.25" thickBot="1">
      <c r="A93" s="238">
        <v>78</v>
      </c>
      <c r="B93" s="267" t="s">
        <v>293</v>
      </c>
      <c r="C93" s="235" t="s">
        <v>426</v>
      </c>
      <c r="D93" s="239">
        <v>15.29</v>
      </c>
      <c r="E93" s="219"/>
      <c r="H93" s="40"/>
    </row>
    <row r="94" spans="1:5" ht="16.5" customHeight="1" thickBot="1">
      <c r="A94" s="509" t="s">
        <v>295</v>
      </c>
      <c r="B94" s="510"/>
      <c r="C94" s="510"/>
      <c r="D94" s="510"/>
      <c r="E94" s="511"/>
    </row>
    <row r="95" spans="1:5" ht="25.5">
      <c r="A95" s="240">
        <v>79</v>
      </c>
      <c r="B95" s="269" t="s">
        <v>296</v>
      </c>
      <c r="C95" s="228" t="s">
        <v>427</v>
      </c>
      <c r="D95" s="242">
        <v>15.29</v>
      </c>
      <c r="E95" s="212"/>
    </row>
    <row r="96" spans="1:5" ht="26.25" thickBot="1">
      <c r="A96" s="238">
        <v>80</v>
      </c>
      <c r="B96" s="270" t="s">
        <v>298</v>
      </c>
      <c r="C96" s="235" t="s">
        <v>428</v>
      </c>
      <c r="D96" s="239">
        <v>15.29</v>
      </c>
      <c r="E96" s="219"/>
    </row>
    <row r="97" spans="1:5" ht="16.5" customHeight="1" thickBot="1">
      <c r="A97" s="509" t="s">
        <v>300</v>
      </c>
      <c r="B97" s="510"/>
      <c r="C97" s="510"/>
      <c r="D97" s="510"/>
      <c r="E97" s="511"/>
    </row>
    <row r="98" spans="1:5" ht="39" thickBot="1">
      <c r="A98" s="245">
        <v>81</v>
      </c>
      <c r="B98" s="271" t="s">
        <v>301</v>
      </c>
      <c r="C98" s="228" t="s">
        <v>429</v>
      </c>
      <c r="D98" s="242">
        <v>15.29</v>
      </c>
      <c r="E98" s="212"/>
    </row>
    <row r="99" spans="1:5" ht="26.25" thickBot="1">
      <c r="A99" s="246">
        <v>82</v>
      </c>
      <c r="B99" s="272" t="s">
        <v>303</v>
      </c>
      <c r="C99" s="235" t="s">
        <v>430</v>
      </c>
      <c r="D99" s="239">
        <v>15.29</v>
      </c>
      <c r="E99" s="219"/>
    </row>
    <row r="100" spans="1:5" ht="16.5" customHeight="1" thickBot="1">
      <c r="A100" s="509" t="s">
        <v>305</v>
      </c>
      <c r="B100" s="510"/>
      <c r="C100" s="510"/>
      <c r="D100" s="510"/>
      <c r="E100" s="511"/>
    </row>
    <row r="101" spans="1:5" ht="38.25">
      <c r="A101" s="240">
        <v>83</v>
      </c>
      <c r="B101" s="269" t="s">
        <v>306</v>
      </c>
      <c r="C101" s="228" t="s">
        <v>307</v>
      </c>
      <c r="D101" s="242">
        <v>15.29</v>
      </c>
      <c r="E101" s="212"/>
    </row>
    <row r="102" spans="1:9" ht="39" thickBot="1">
      <c r="A102" s="238">
        <v>84</v>
      </c>
      <c r="B102" s="267" t="s">
        <v>308</v>
      </c>
      <c r="C102" s="235" t="s">
        <v>309</v>
      </c>
      <c r="D102" s="239">
        <v>15.29</v>
      </c>
      <c r="E102" s="219"/>
      <c r="I102" s="40"/>
    </row>
    <row r="103" spans="1:5" ht="16.5" customHeight="1" thickBot="1">
      <c r="A103" s="509" t="s">
        <v>310</v>
      </c>
      <c r="B103" s="510"/>
      <c r="C103" s="510"/>
      <c r="D103" s="510"/>
      <c r="E103" s="511"/>
    </row>
    <row r="104" spans="1:5" ht="38.25">
      <c r="A104" s="240">
        <v>85</v>
      </c>
      <c r="B104" s="269" t="s">
        <v>311</v>
      </c>
      <c r="C104" s="228" t="s">
        <v>431</v>
      </c>
      <c r="D104" s="242">
        <v>15.29</v>
      </c>
      <c r="E104" s="212"/>
    </row>
    <row r="105" spans="1:5" ht="39" thickBot="1">
      <c r="A105" s="238">
        <v>86</v>
      </c>
      <c r="B105" s="267" t="s">
        <v>313</v>
      </c>
      <c r="C105" s="235" t="s">
        <v>432</v>
      </c>
      <c r="D105" s="239">
        <v>15.29</v>
      </c>
      <c r="E105" s="219"/>
    </row>
    <row r="106" spans="1:5" ht="16.5" customHeight="1" thickBot="1">
      <c r="A106" s="512" t="s">
        <v>315</v>
      </c>
      <c r="B106" s="513"/>
      <c r="C106" s="513"/>
      <c r="D106" s="513"/>
      <c r="E106" s="514"/>
    </row>
    <row r="107" spans="1:5" ht="38.25">
      <c r="A107" s="247">
        <v>87</v>
      </c>
      <c r="B107" s="273" t="s">
        <v>316</v>
      </c>
      <c r="C107" s="228" t="s">
        <v>433</v>
      </c>
      <c r="D107" s="242">
        <v>15.29</v>
      </c>
      <c r="E107" s="212"/>
    </row>
    <row r="108" spans="1:5" ht="39" thickBot="1">
      <c r="A108" s="248">
        <v>88</v>
      </c>
      <c r="B108" s="274" t="s">
        <v>318</v>
      </c>
      <c r="C108" s="235" t="s">
        <v>434</v>
      </c>
      <c r="D108" s="239">
        <v>15.29</v>
      </c>
      <c r="E108" s="219"/>
    </row>
    <row r="109" spans="1:5" ht="16.5" customHeight="1" thickBot="1">
      <c r="A109" s="506" t="s">
        <v>320</v>
      </c>
      <c r="B109" s="507"/>
      <c r="C109" s="507"/>
      <c r="D109" s="507"/>
      <c r="E109" s="508"/>
    </row>
    <row r="110" spans="1:5" ht="12.75">
      <c r="A110" s="247">
        <v>89</v>
      </c>
      <c r="B110" s="273" t="s">
        <v>321</v>
      </c>
      <c r="C110" s="228" t="s">
        <v>322</v>
      </c>
      <c r="D110" s="249">
        <v>12.23</v>
      </c>
      <c r="E110" s="212"/>
    </row>
    <row r="111" spans="1:5" ht="13.5" thickBot="1">
      <c r="A111" s="238">
        <v>90</v>
      </c>
      <c r="B111" s="267" t="s">
        <v>323</v>
      </c>
      <c r="C111" s="250" t="s">
        <v>324</v>
      </c>
      <c r="D111" s="251">
        <v>14.55</v>
      </c>
      <c r="E111" s="219"/>
    </row>
    <row r="112" spans="1:5" ht="16.5" customHeight="1" thickBot="1">
      <c r="A112" s="509" t="s">
        <v>325</v>
      </c>
      <c r="B112" s="510"/>
      <c r="C112" s="510"/>
      <c r="D112" s="510"/>
      <c r="E112" s="511"/>
    </row>
    <row r="113" spans="1:5" ht="25.5">
      <c r="A113" s="240">
        <v>91</v>
      </c>
      <c r="B113" s="275" t="s">
        <v>326</v>
      </c>
      <c r="C113" s="228" t="s">
        <v>327</v>
      </c>
      <c r="D113" s="252">
        <v>130</v>
      </c>
      <c r="E113" s="212"/>
    </row>
    <row r="114" spans="1:5" ht="25.5">
      <c r="A114" s="236">
        <v>92</v>
      </c>
      <c r="B114" s="275" t="s">
        <v>328</v>
      </c>
      <c r="C114" s="228" t="s">
        <v>329</v>
      </c>
      <c r="D114" s="253">
        <v>250</v>
      </c>
      <c r="E114" s="216"/>
    </row>
    <row r="115" spans="1:5" ht="25.5">
      <c r="A115" s="240">
        <v>93</v>
      </c>
      <c r="B115" s="276" t="s">
        <v>330</v>
      </c>
      <c r="C115" s="228" t="s">
        <v>331</v>
      </c>
      <c r="D115" s="252">
        <v>160</v>
      </c>
      <c r="E115" s="216"/>
    </row>
    <row r="116" spans="1:5" ht="25.5">
      <c r="A116" s="236">
        <v>94</v>
      </c>
      <c r="B116" s="276" t="s">
        <v>332</v>
      </c>
      <c r="C116" s="228" t="s">
        <v>333</v>
      </c>
      <c r="D116" s="253">
        <v>280</v>
      </c>
      <c r="E116" s="216"/>
    </row>
    <row r="117" spans="1:5" ht="12.75">
      <c r="A117" s="240">
        <v>95</v>
      </c>
      <c r="B117" s="254">
        <v>29030</v>
      </c>
      <c r="C117" s="230" t="s">
        <v>334</v>
      </c>
      <c r="D117" s="255" t="s">
        <v>335</v>
      </c>
      <c r="E117" s="216"/>
    </row>
    <row r="118" spans="1:5" ht="12.75">
      <c r="A118" s="236">
        <v>96</v>
      </c>
      <c r="B118" s="254">
        <v>29022</v>
      </c>
      <c r="C118" s="230" t="s">
        <v>336</v>
      </c>
      <c r="D118" s="255">
        <v>100</v>
      </c>
      <c r="E118" s="216"/>
    </row>
    <row r="119" spans="1:5" ht="12.75">
      <c r="A119" s="240">
        <v>97</v>
      </c>
      <c r="B119" s="254">
        <v>29160</v>
      </c>
      <c r="C119" s="232" t="s">
        <v>435</v>
      </c>
      <c r="D119" s="255">
        <v>40</v>
      </c>
      <c r="E119" s="216"/>
    </row>
    <row r="120" spans="1:5" ht="12.75">
      <c r="A120" s="236">
        <v>98</v>
      </c>
      <c r="B120" s="254">
        <v>29025</v>
      </c>
      <c r="C120" s="232" t="s">
        <v>338</v>
      </c>
      <c r="D120" s="253">
        <v>80</v>
      </c>
      <c r="E120" s="216"/>
    </row>
    <row r="123" spans="2:4" ht="12.75">
      <c r="B123" s="186" t="s">
        <v>416</v>
      </c>
      <c r="D123" s="207" t="s">
        <v>340</v>
      </c>
    </row>
  </sheetData>
  <sheetProtection/>
  <mergeCells count="18">
    <mergeCell ref="A6:C7"/>
    <mergeCell ref="D6:D7"/>
    <mergeCell ref="E6:E7"/>
    <mergeCell ref="A81:D81"/>
    <mergeCell ref="A84:E84"/>
    <mergeCell ref="A8:E8"/>
    <mergeCell ref="A19:E19"/>
    <mergeCell ref="A50:E50"/>
    <mergeCell ref="A80:E80"/>
    <mergeCell ref="A109:E109"/>
    <mergeCell ref="A112:E112"/>
    <mergeCell ref="A86:E86"/>
    <mergeCell ref="A97:E97"/>
    <mergeCell ref="A100:E100"/>
    <mergeCell ref="A103:E103"/>
    <mergeCell ref="A106:E106"/>
    <mergeCell ref="A91:E91"/>
    <mergeCell ref="A94:E94"/>
  </mergeCells>
  <printOptions/>
  <pageMargins left="0.75" right="0.75" top="1" bottom="1" header="0.5" footer="0.5"/>
  <pageSetup horizontalDpi="600" verticalDpi="600" orientation="portrait" paperSize="9" scale="75" r:id="rId1"/>
  <rowBreaks count="2" manualBreakCount="2">
    <brk id="49" max="255" man="1"/>
    <brk id="9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2018-03-21T11:40:26Z</dcterms:created>
  <dcterms:modified xsi:type="dcterms:W3CDTF">2019-06-25T11:51:47Z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